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58" i="2" l="1"/>
  <c r="H57" i="2"/>
  <c r="H56" i="2"/>
  <c r="H53" i="2"/>
  <c r="H52" i="2"/>
  <c r="H55" i="2"/>
  <c r="H54" i="2"/>
  <c r="H51" i="2"/>
  <c r="H50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3" i="2"/>
  <c r="H14" i="2"/>
  <c r="H15" i="2"/>
  <c r="H16" i="2"/>
  <c r="H17" i="2"/>
  <c r="H18" i="2"/>
  <c r="C11" i="2"/>
  <c r="H12" i="2" l="1"/>
  <c r="H11" i="2" s="1"/>
  <c r="H76" i="2" l="1"/>
  <c r="H63" i="2"/>
  <c r="C76" i="2"/>
  <c r="C63" i="2"/>
  <c r="C29" i="2" l="1"/>
  <c r="C39" i="2"/>
  <c r="C72" i="2"/>
  <c r="C59" i="2"/>
  <c r="C49" i="2" l="1"/>
  <c r="C19" i="2"/>
  <c r="F10" i="2" l="1"/>
  <c r="C10" i="2"/>
  <c r="E10" i="2"/>
  <c r="E162" i="2" s="1"/>
  <c r="G10" i="2"/>
  <c r="H72" i="2"/>
  <c r="H59" i="2"/>
  <c r="D10" i="2"/>
  <c r="F162" i="2" l="1"/>
  <c r="G162" i="2"/>
  <c r="D162" i="2"/>
  <c r="C162" i="2"/>
  <c r="H39" i="2"/>
  <c r="H29" i="2"/>
  <c r="H49" i="2"/>
  <c r="H19" i="2"/>
  <c r="H10" i="2" l="1"/>
  <c r="H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<sst xmlns="http://schemas.openxmlformats.org/spreadsheetml/2006/main" count="162" uniqueCount="89">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</sst>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41" t="s">
        <v>87</v>
      </c>
      <c r="B2" s="42"/>
      <c r="C2" s="42"/>
      <c r="D2" s="42"/>
      <c r="E2" s="42"/>
      <c r="F2" s="42"/>
      <c r="G2" s="42"/>
      <c r="H2" s="43"/>
    </row>
    <row r="3" spans="1:8" x14ac:dyDescent="0.2">
      <c r="A3" s="25" t="s">
        <v>5</v>
      </c>
      <c r="B3" s="26"/>
      <c r="C3" s="26"/>
      <c r="D3" s="26"/>
      <c r="E3" s="26"/>
      <c r="F3" s="26"/>
      <c r="G3" s="26"/>
      <c r="H3" s="44"/>
    </row>
    <row r="4" spans="1:8" x14ac:dyDescent="0.2">
      <c r="A4" s="25" t="s">
        <v>6</v>
      </c>
      <c r="B4" s="26"/>
      <c r="C4" s="26"/>
      <c r="D4" s="26"/>
      <c r="E4" s="26"/>
      <c r="F4" s="26"/>
      <c r="G4" s="26"/>
      <c r="H4" s="44"/>
    </row>
    <row r="5" spans="1:8" x14ac:dyDescent="0.2">
      <c r="A5" s="25" t="s">
        <v>88</v>
      </c>
      <c r="B5" s="26"/>
      <c r="C5" s="26"/>
      <c r="D5" s="26"/>
      <c r="E5" s="26"/>
      <c r="F5" s="26"/>
      <c r="G5" s="26"/>
      <c r="H5" s="44"/>
    </row>
    <row r="6" spans="1:8" ht="12.75" thickBot="1" x14ac:dyDescent="0.25">
      <c r="A6" s="45" t="s">
        <v>0</v>
      </c>
      <c r="B6" s="46"/>
      <c r="C6" s="46"/>
      <c r="D6" s="46"/>
      <c r="E6" s="46"/>
      <c r="F6" s="46"/>
      <c r="G6" s="46"/>
      <c r="H6" s="47"/>
    </row>
    <row r="7" spans="1:8" ht="12.75" thickBot="1" x14ac:dyDescent="0.25">
      <c r="A7" s="41" t="s">
        <v>1</v>
      </c>
      <c r="B7" s="48"/>
      <c r="C7" s="50" t="s">
        <v>7</v>
      </c>
      <c r="D7" s="51"/>
      <c r="E7" s="51"/>
      <c r="F7" s="51"/>
      <c r="G7" s="52"/>
      <c r="H7" s="27" t="s">
        <v>8</v>
      </c>
    </row>
    <row r="8" spans="1:8" ht="24.75" thickBot="1" x14ac:dyDescent="0.25">
      <c r="A8" s="45"/>
      <c r="B8" s="4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28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31" t="s">
        <v>11</v>
      </c>
      <c r="B10" s="32"/>
      <c r="C10" s="11">
        <f>C11+C19+C29+C39+C49+C59+C63+C72+C76</f>
        <v>42804811.869999997</v>
      </c>
      <c r="D10" s="11">
        <f t="shared" ref="D10:H10" si="0">D11+D19+D29+D39+D49+D59+D63+D72+D76</f>
        <v>0</v>
      </c>
      <c r="E10" s="11">
        <f t="shared" si="0"/>
        <v>42804811.869999997</v>
      </c>
      <c r="F10" s="11">
        <f t="shared" si="0"/>
        <v>22026711.530000001</v>
      </c>
      <c r="G10" s="11">
        <f t="shared" si="0"/>
        <v>21880283.239999998</v>
      </c>
      <c r="H10" s="11">
        <f t="shared" si="0"/>
        <v>20778100.34</v>
      </c>
    </row>
    <row r="11" spans="1:8" x14ac:dyDescent="0.2">
      <c r="A11" s="37" t="s">
        <v>12</v>
      </c>
      <c r="B11" s="38"/>
      <c r="C11" s="21">
        <f>SUM(C12:C18)</f>
        <v>36918619.719999999</v>
      </c>
      <c r="D11" s="21">
        <v>0</v>
      </c>
      <c r="E11" s="21">
        <v>36918619.719999999</v>
      </c>
      <c r="F11" s="21">
        <v>20137655.219999999</v>
      </c>
      <c r="G11" s="21">
        <v>20014298.219999999</v>
      </c>
      <c r="H11" s="21">
        <f t="shared" ref="D11:H11" si="1">SUM(H12:H18)</f>
        <v>16780964.5</v>
      </c>
    </row>
    <row r="12" spans="1:8" x14ac:dyDescent="0.2">
      <c r="A12" s="23"/>
      <c r="B12" s="24" t="s">
        <v>13</v>
      </c>
      <c r="C12" s="12">
        <v>5467608.29</v>
      </c>
      <c r="D12" s="12">
        <v>0</v>
      </c>
      <c r="E12" s="12">
        <v>5467608.29</v>
      </c>
      <c r="F12" s="12">
        <v>4048230.28</v>
      </c>
      <c r="G12" s="12">
        <v>4048230.28</v>
      </c>
      <c r="H12" s="12">
        <f>E12-F12</f>
        <v>1419378.0100000002</v>
      </c>
    </row>
    <row r="13" spans="1:8" x14ac:dyDescent="0.2">
      <c r="A13" s="23"/>
      <c r="B13" s="24" t="s">
        <v>14</v>
      </c>
      <c r="C13" s="12">
        <v>290238.48</v>
      </c>
      <c r="D13" s="12">
        <v>0</v>
      </c>
      <c r="E13" s="12">
        <v>290238.48</v>
      </c>
      <c r="F13" s="12">
        <v>0</v>
      </c>
      <c r="G13" s="12">
        <v>0</v>
      </c>
      <c r="H13" s="12">
        <f t="shared" ref="H13:H38" si="2">E13-F13</f>
        <v>290238.48</v>
      </c>
    </row>
    <row r="14" spans="1:8" x14ac:dyDescent="0.2">
      <c r="A14" s="23"/>
      <c r="B14" s="24" t="s">
        <v>15</v>
      </c>
      <c r="C14" s="12">
        <v>8230492.5599999996</v>
      </c>
      <c r="D14" s="12">
        <v>0</v>
      </c>
      <c r="E14" s="12">
        <v>8230492.5599999996</v>
      </c>
      <c r="F14" s="12">
        <v>4236904.66</v>
      </c>
      <c r="G14" s="12">
        <v>4236904.66</v>
      </c>
      <c r="H14" s="12">
        <f t="shared" si="2"/>
        <v>3993587.8999999994</v>
      </c>
    </row>
    <row r="15" spans="1:8" x14ac:dyDescent="0.2">
      <c r="A15" s="23"/>
      <c r="B15" s="24" t="s">
        <v>16</v>
      </c>
      <c r="C15" s="12">
        <v>1609390.79</v>
      </c>
      <c r="D15" s="12">
        <v>0</v>
      </c>
      <c r="E15" s="12">
        <v>1609390.79</v>
      </c>
      <c r="F15" s="12">
        <v>1255450.6499999999</v>
      </c>
      <c r="G15" s="12">
        <v>1132093.6499999999</v>
      </c>
      <c r="H15" s="12">
        <f t="shared" si="2"/>
        <v>353940.14000000013</v>
      </c>
    </row>
    <row r="16" spans="1:8" x14ac:dyDescent="0.2">
      <c r="A16" s="23"/>
      <c r="B16" s="24" t="s">
        <v>17</v>
      </c>
      <c r="C16" s="12">
        <v>3059390.73</v>
      </c>
      <c r="D16" s="12">
        <v>0</v>
      </c>
      <c r="E16" s="12">
        <v>3059390.73</v>
      </c>
      <c r="F16" s="12">
        <v>2194894.4899999998</v>
      </c>
      <c r="G16" s="12">
        <v>2194894.4899999998</v>
      </c>
      <c r="H16" s="12">
        <f t="shared" si="2"/>
        <v>864496.24000000022</v>
      </c>
    </row>
    <row r="17" spans="1:8" x14ac:dyDescent="0.2">
      <c r="A17" s="23"/>
      <c r="B17" s="24" t="s">
        <v>18</v>
      </c>
      <c r="C17" s="12">
        <v>376882.09</v>
      </c>
      <c r="D17" s="12">
        <v>0</v>
      </c>
      <c r="E17" s="12">
        <v>376882.09</v>
      </c>
      <c r="F17" s="12">
        <v>0</v>
      </c>
      <c r="G17" s="12">
        <v>0</v>
      </c>
      <c r="H17" s="12">
        <f t="shared" si="2"/>
        <v>376882.09</v>
      </c>
    </row>
    <row r="18" spans="1:8" x14ac:dyDescent="0.2">
      <c r="A18" s="23"/>
      <c r="B18" s="24" t="s">
        <v>19</v>
      </c>
      <c r="C18" s="12">
        <v>17884616.780000001</v>
      </c>
      <c r="D18" s="12">
        <v>0</v>
      </c>
      <c r="E18" s="12">
        <v>17884616.780000001</v>
      </c>
      <c r="F18" s="12">
        <v>8402175.1400000006</v>
      </c>
      <c r="G18" s="12">
        <v>8402175.1400000006</v>
      </c>
      <c r="H18" s="12">
        <f t="shared" si="2"/>
        <v>9482441.6400000006</v>
      </c>
    </row>
    <row r="19" spans="1:8" s="22" customFormat="1" x14ac:dyDescent="0.2">
      <c r="A19" s="37" t="s">
        <v>20</v>
      </c>
      <c r="B19" s="38"/>
      <c r="C19" s="21">
        <f>C20+C21+C22+C23+C24+C25+C26+C27+C28</f>
        <v>354104.91</v>
      </c>
      <c r="D19" s="21">
        <v>0</v>
      </c>
      <c r="E19" s="21">
        <v>354104.91</v>
      </c>
      <c r="F19" s="21">
        <v>36027.14</v>
      </c>
      <c r="G19" s="21">
        <v>36027.14</v>
      </c>
      <c r="H19" s="21">
        <f t="shared" ref="D19:H19" si="3">H20+H21+H22+H23+H24+H25+H26+H27+H28</f>
        <v>318077.76999999996</v>
      </c>
    </row>
    <row r="20" spans="1:8" x14ac:dyDescent="0.2">
      <c r="A20" s="23"/>
      <c r="B20" s="24" t="s">
        <v>21</v>
      </c>
      <c r="C20" s="12">
        <v>73021.439999999988</v>
      </c>
      <c r="D20" s="12">
        <v>0</v>
      </c>
      <c r="E20" s="12">
        <v>73021.439999999988</v>
      </c>
      <c r="F20" s="12">
        <v>26942.92</v>
      </c>
      <c r="G20" s="12">
        <v>26942.92</v>
      </c>
      <c r="H20" s="12">
        <f t="shared" si="2"/>
        <v>46078.51999999999</v>
      </c>
    </row>
    <row r="21" spans="1:8" x14ac:dyDescent="0.2">
      <c r="A21" s="23"/>
      <c r="B21" s="24" t="s">
        <v>22</v>
      </c>
      <c r="C21" s="12">
        <v>188406.59999999998</v>
      </c>
      <c r="D21" s="12">
        <v>0</v>
      </c>
      <c r="E21" s="12">
        <v>188406.59999999998</v>
      </c>
      <c r="F21" s="12">
        <v>7734.22</v>
      </c>
      <c r="G21" s="12">
        <v>7734.22</v>
      </c>
      <c r="H21" s="12">
        <f t="shared" si="2"/>
        <v>180672.37999999998</v>
      </c>
    </row>
    <row r="22" spans="1:8" x14ac:dyDescent="0.2">
      <c r="A22" s="23"/>
      <c r="B22" s="24" t="s">
        <v>23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1:8" x14ac:dyDescent="0.2">
      <c r="A23" s="23"/>
      <c r="B23" s="24" t="s">
        <v>24</v>
      </c>
      <c r="C23" s="12">
        <v>8599.92</v>
      </c>
      <c r="D23" s="12">
        <v>0</v>
      </c>
      <c r="E23" s="12">
        <v>8599.92</v>
      </c>
      <c r="F23" s="12">
        <v>1350</v>
      </c>
      <c r="G23" s="12">
        <v>1350</v>
      </c>
      <c r="H23" s="12">
        <f t="shared" si="2"/>
        <v>7249.92</v>
      </c>
    </row>
    <row r="24" spans="1:8" x14ac:dyDescent="0.2">
      <c r="A24" s="23"/>
      <c r="B24" s="24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v>76100.52</v>
      </c>
      <c r="F25" s="12">
        <v>0</v>
      </c>
      <c r="G25" s="12">
        <v>0</v>
      </c>
      <c r="H25" s="12">
        <f t="shared" si="2"/>
        <v>76100.52</v>
      </c>
    </row>
    <row r="26" spans="1:8" x14ac:dyDescent="0.2">
      <c r="A26" s="23"/>
      <c r="B26" s="24" t="s">
        <v>27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1:8" x14ac:dyDescent="0.2">
      <c r="A27" s="23"/>
      <c r="B27" s="24" t="s">
        <v>28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2"/>
        <v>0</v>
      </c>
    </row>
    <row r="28" spans="1:8" x14ac:dyDescent="0.2">
      <c r="A28" s="23"/>
      <c r="B28" s="24" t="s">
        <v>29</v>
      </c>
      <c r="C28" s="12">
        <v>7976.43</v>
      </c>
      <c r="D28" s="12">
        <v>0</v>
      </c>
      <c r="E28" s="12">
        <v>7976.43</v>
      </c>
      <c r="F28" s="12">
        <v>0</v>
      </c>
      <c r="G28" s="12">
        <v>0</v>
      </c>
      <c r="H28" s="12">
        <f t="shared" si="2"/>
        <v>7976.43</v>
      </c>
    </row>
    <row r="29" spans="1:8" s="22" customFormat="1" x14ac:dyDescent="0.2">
      <c r="A29" s="37" t="s">
        <v>30</v>
      </c>
      <c r="B29" s="38"/>
      <c r="C29" s="21">
        <f>C30+C31+C32+C33+C34+C35+C36+C37+C38</f>
        <v>5532087.2400000012</v>
      </c>
      <c r="D29" s="21">
        <v>0</v>
      </c>
      <c r="E29" s="21">
        <v>5532087.2400000012</v>
      </c>
      <c r="F29" s="21">
        <v>1853029.17</v>
      </c>
      <c r="G29" s="21">
        <v>1829957.88</v>
      </c>
      <c r="H29" s="21">
        <f t="shared" ref="D29:H29" si="4">H30+H31+H32+H33+H34+H35+H36+H37+H38</f>
        <v>3679058.0700000003</v>
      </c>
    </row>
    <row r="30" spans="1:8" x14ac:dyDescent="0.2">
      <c r="A30" s="23"/>
      <c r="B30" s="24" t="s">
        <v>31</v>
      </c>
      <c r="C30" s="12">
        <v>575662.32000000007</v>
      </c>
      <c r="D30" s="12">
        <v>0</v>
      </c>
      <c r="E30" s="12">
        <v>575662.32000000007</v>
      </c>
      <c r="F30" s="12">
        <v>105431.70999999999</v>
      </c>
      <c r="G30" s="12">
        <v>105431.70999999999</v>
      </c>
      <c r="H30" s="12">
        <f t="shared" si="2"/>
        <v>470230.6100000001</v>
      </c>
    </row>
    <row r="31" spans="1:8" x14ac:dyDescent="0.2">
      <c r="A31" s="23"/>
      <c r="B31" s="24" t="s">
        <v>32</v>
      </c>
      <c r="C31" s="12">
        <v>2472820.08</v>
      </c>
      <c r="D31" s="12">
        <v>0</v>
      </c>
      <c r="E31" s="12">
        <v>2472820.08</v>
      </c>
      <c r="F31" s="12">
        <v>900325.03</v>
      </c>
      <c r="G31" s="12">
        <v>900325.03</v>
      </c>
      <c r="H31" s="12">
        <f t="shared" si="2"/>
        <v>1572495.05</v>
      </c>
    </row>
    <row r="32" spans="1:8" x14ac:dyDescent="0.2">
      <c r="A32" s="23"/>
      <c r="B32" s="24" t="s">
        <v>33</v>
      </c>
      <c r="C32" s="12">
        <v>931074.48</v>
      </c>
      <c r="D32" s="12">
        <v>0</v>
      </c>
      <c r="E32" s="12">
        <v>931074.48</v>
      </c>
      <c r="F32" s="12">
        <v>40177.629999999997</v>
      </c>
      <c r="G32" s="12">
        <v>38136.43</v>
      </c>
      <c r="H32" s="12">
        <f t="shared" si="2"/>
        <v>890896.85</v>
      </c>
    </row>
    <row r="33" spans="1:8" x14ac:dyDescent="0.2">
      <c r="A33" s="23"/>
      <c r="B33" s="24" t="s">
        <v>34</v>
      </c>
      <c r="C33" s="12">
        <v>983052</v>
      </c>
      <c r="D33" s="12">
        <v>0</v>
      </c>
      <c r="E33" s="12">
        <v>983052</v>
      </c>
      <c r="F33" s="12">
        <v>615984.82999999996</v>
      </c>
      <c r="G33" s="12">
        <v>615984.82999999996</v>
      </c>
      <c r="H33" s="12">
        <f t="shared" si="2"/>
        <v>367067.17000000004</v>
      </c>
    </row>
    <row r="34" spans="1:8" x14ac:dyDescent="0.2">
      <c r="A34" s="23"/>
      <c r="B34" s="24" t="s">
        <v>35</v>
      </c>
      <c r="C34" s="12">
        <v>183213.24000000002</v>
      </c>
      <c r="D34" s="12">
        <v>0</v>
      </c>
      <c r="E34" s="12">
        <v>183213.24000000002</v>
      </c>
      <c r="F34" s="12">
        <v>95371.939999999988</v>
      </c>
      <c r="G34" s="12">
        <v>82500.499999999985</v>
      </c>
      <c r="H34" s="12">
        <f t="shared" si="2"/>
        <v>87841.300000000032</v>
      </c>
    </row>
    <row r="35" spans="1:8" x14ac:dyDescent="0.2">
      <c r="A35" s="23"/>
      <c r="B35" s="24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1:8" x14ac:dyDescent="0.2">
      <c r="A36" s="23"/>
      <c r="B36" s="24" t="s">
        <v>37</v>
      </c>
      <c r="C36" s="12">
        <v>351109.44</v>
      </c>
      <c r="D36" s="12">
        <v>0</v>
      </c>
      <c r="E36" s="12">
        <v>351109.44</v>
      </c>
      <c r="F36" s="12">
        <v>95738.03</v>
      </c>
      <c r="G36" s="12">
        <v>87579.38</v>
      </c>
      <c r="H36" s="12">
        <f t="shared" si="2"/>
        <v>255371.41</v>
      </c>
    </row>
    <row r="37" spans="1:8" x14ac:dyDescent="0.2">
      <c r="A37" s="23"/>
      <c r="B37" s="24" t="s">
        <v>38</v>
      </c>
      <c r="C37" s="12">
        <v>35155.68</v>
      </c>
      <c r="D37" s="12">
        <v>0</v>
      </c>
      <c r="E37" s="12">
        <v>35155.68</v>
      </c>
      <c r="F37" s="12">
        <v>0</v>
      </c>
      <c r="G37" s="12">
        <v>0</v>
      </c>
      <c r="H37" s="12">
        <f t="shared" si="2"/>
        <v>35155.68</v>
      </c>
    </row>
    <row r="38" spans="1:8" x14ac:dyDescent="0.2">
      <c r="A38" s="23"/>
      <c r="B38" s="24" t="s">
        <v>39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2"/>
        <v>0</v>
      </c>
    </row>
    <row r="39" spans="1:8" s="22" customFormat="1" x14ac:dyDescent="0.2">
      <c r="A39" s="37" t="s">
        <v>40</v>
      </c>
      <c r="B39" s="38"/>
      <c r="C39" s="21">
        <f>C40+C41+C42+C43+C44+C45+C46+C47+C48</f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ref="D39:H39" si="5">H40+H41+H42+H43+H44+H45+H46+H47+H48</f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37" t="s">
        <v>50</v>
      </c>
      <c r="B49" s="38"/>
      <c r="C49" s="21">
        <f>SUM(C50:C58)</f>
        <v>0</v>
      </c>
      <c r="D49" s="21">
        <v>0</v>
      </c>
      <c r="E49" s="21">
        <v>0</v>
      </c>
      <c r="F49" s="21">
        <v>0</v>
      </c>
      <c r="G49" s="21">
        <v>0</v>
      </c>
      <c r="H49" s="21">
        <f t="shared" ref="D49:H49" si="6">SUM(H50:H58)</f>
        <v>0</v>
      </c>
    </row>
    <row r="50" spans="1:8" x14ac:dyDescent="0.2">
      <c r="A50" s="23"/>
      <c r="B50" s="24" t="s">
        <v>51</v>
      </c>
      <c r="C50" s="12"/>
      <c r="D50" s="12">
        <v>0</v>
      </c>
      <c r="E50" s="12">
        <v>0</v>
      </c>
      <c r="F50" s="12"/>
      <c r="G50" s="12"/>
      <c r="H50" s="12">
        <f t="shared" ref="H50:H58" si="7">E50-F50</f>
        <v>0</v>
      </c>
    </row>
    <row r="51" spans="1:8" x14ac:dyDescent="0.2">
      <c r="A51" s="23"/>
      <c r="B51" s="24" t="s">
        <v>52</v>
      </c>
      <c r="C51" s="12"/>
      <c r="D51" s="12">
        <v>0</v>
      </c>
      <c r="E51" s="12">
        <v>0</v>
      </c>
      <c r="F51" s="12"/>
      <c r="G51" s="12"/>
      <c r="H51" s="12">
        <f t="shared" si="7"/>
        <v>0</v>
      </c>
    </row>
    <row r="52" spans="1:8" x14ac:dyDescent="0.2">
      <c r="A52" s="23"/>
      <c r="B52" s="24" t="s">
        <v>53</v>
      </c>
      <c r="C52" s="12"/>
      <c r="D52" s="12">
        <v>0</v>
      </c>
      <c r="E52" s="12">
        <v>0</v>
      </c>
      <c r="F52" s="12"/>
      <c r="G52" s="12"/>
      <c r="H52" s="12">
        <f t="shared" si="7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v>0</v>
      </c>
      <c r="F53" s="12"/>
      <c r="G53" s="12"/>
      <c r="H53" s="12">
        <f t="shared" si="7"/>
        <v>0</v>
      </c>
    </row>
    <row r="54" spans="1:8" x14ac:dyDescent="0.2">
      <c r="A54" s="23"/>
      <c r="B54" s="24" t="s">
        <v>55</v>
      </c>
      <c r="C54" s="12"/>
      <c r="D54" s="12"/>
      <c r="E54" s="12">
        <v>0</v>
      </c>
      <c r="F54" s="12"/>
      <c r="G54" s="12"/>
      <c r="H54" s="12">
        <f t="shared" si="7"/>
        <v>0</v>
      </c>
    </row>
    <row r="55" spans="1:8" x14ac:dyDescent="0.2">
      <c r="A55" s="23"/>
      <c r="B55" s="24" t="s">
        <v>56</v>
      </c>
      <c r="C55" s="12"/>
      <c r="D55" s="12">
        <v>0</v>
      </c>
      <c r="E55" s="12">
        <v>0</v>
      </c>
      <c r="F55" s="12"/>
      <c r="G55" s="12"/>
      <c r="H55" s="12">
        <f t="shared" si="7"/>
        <v>0</v>
      </c>
    </row>
    <row r="56" spans="1:8" x14ac:dyDescent="0.2">
      <c r="A56" s="23"/>
      <c r="B56" s="24" t="s">
        <v>57</v>
      </c>
      <c r="C56" s="12"/>
      <c r="D56" s="12"/>
      <c r="E56" s="12">
        <v>0</v>
      </c>
      <c r="F56" s="12"/>
      <c r="G56" s="12"/>
      <c r="H56" s="12">
        <f t="shared" si="7"/>
        <v>0</v>
      </c>
    </row>
    <row r="57" spans="1:8" x14ac:dyDescent="0.2">
      <c r="A57" s="23"/>
      <c r="B57" s="24" t="s">
        <v>58</v>
      </c>
      <c r="C57" s="12"/>
      <c r="D57" s="12"/>
      <c r="E57" s="12"/>
      <c r="F57" s="12"/>
      <c r="G57" s="12"/>
      <c r="H57" s="12">
        <f t="shared" si="7"/>
        <v>0</v>
      </c>
    </row>
    <row r="58" spans="1:8" x14ac:dyDescent="0.2">
      <c r="A58" s="23"/>
      <c r="B58" s="24" t="s">
        <v>59</v>
      </c>
      <c r="C58" s="12"/>
      <c r="D58" s="12"/>
      <c r="E58" s="12"/>
      <c r="F58" s="12"/>
      <c r="G58" s="12"/>
      <c r="H58" s="12">
        <f t="shared" si="7"/>
        <v>0</v>
      </c>
    </row>
    <row r="59" spans="1:8" s="22" customFormat="1" x14ac:dyDescent="0.2">
      <c r="A59" s="37" t="s">
        <v>60</v>
      </c>
      <c r="B59" s="38"/>
      <c r="C59" s="21">
        <f>SUM(C60:C62)</f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ref="D59:H59" si="8">SUM(H60:H62)</f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37" t="s">
        <v>64</v>
      </c>
      <c r="B63" s="38"/>
      <c r="C63" s="21">
        <f>SUM(C64:C71)</f>
        <v>0</v>
      </c>
      <c r="D63" s="21">
        <v>0</v>
      </c>
      <c r="E63" s="21">
        <v>0</v>
      </c>
      <c r="F63" s="21">
        <v>0</v>
      </c>
      <c r="G63" s="21">
        <v>0</v>
      </c>
      <c r="H63" s="21">
        <f t="shared" ref="D63:H63" si="9">SUM(H64:H71)</f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37" t="s">
        <v>73</v>
      </c>
      <c r="B72" s="38"/>
      <c r="C72" s="21">
        <f>SUM(C73:C75)</f>
        <v>0</v>
      </c>
      <c r="D72" s="21">
        <v>0</v>
      </c>
      <c r="E72" s="21">
        <v>0</v>
      </c>
      <c r="F72" s="21">
        <v>0</v>
      </c>
      <c r="G72" s="21">
        <v>0</v>
      </c>
      <c r="H72" s="21">
        <f t="shared" ref="D72:H72" si="10">SUM(H73:H75)</f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37" t="s">
        <v>77</v>
      </c>
      <c r="B76" s="38"/>
      <c r="C76" s="21">
        <f>SUM(C77:C83)</f>
        <v>0</v>
      </c>
      <c r="D76" s="21">
        <v>0</v>
      </c>
      <c r="E76" s="21">
        <v>0</v>
      </c>
      <c r="F76" s="21">
        <v>0</v>
      </c>
      <c r="G76" s="21">
        <v>0</v>
      </c>
      <c r="H76" s="21">
        <f t="shared" ref="D76:H76" si="11">SUM(H77:H83)</f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39"/>
      <c r="B84" s="40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35"/>
      <c r="B86" s="36"/>
      <c r="C86" s="33"/>
      <c r="D86" s="33"/>
      <c r="E86" s="33"/>
      <c r="F86" s="33"/>
      <c r="G86" s="33"/>
      <c r="H86" s="33"/>
    </row>
    <row r="87" spans="1:8" x14ac:dyDescent="0.2">
      <c r="A87" s="31" t="s">
        <v>85</v>
      </c>
      <c r="B87" s="32"/>
      <c r="C87" s="34"/>
      <c r="D87" s="34"/>
      <c r="E87" s="34"/>
      <c r="F87" s="34"/>
      <c r="G87" s="34"/>
      <c r="H87" s="34"/>
    </row>
    <row r="88" spans="1:8" x14ac:dyDescent="0.2">
      <c r="A88" s="29" t="s">
        <v>12</v>
      </c>
      <c r="B88" s="30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29" t="s">
        <v>20</v>
      </c>
      <c r="B96" s="30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29" t="s">
        <v>30</v>
      </c>
      <c r="B106" s="30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29" t="s">
        <v>40</v>
      </c>
      <c r="B116" s="30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29" t="s">
        <v>50</v>
      </c>
      <c r="B126" s="30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29" t="s">
        <v>60</v>
      </c>
      <c r="B136" s="30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29" t="s">
        <v>64</v>
      </c>
      <c r="B140" s="30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29" t="s">
        <v>73</v>
      </c>
      <c r="B149" s="30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29" t="s">
        <v>77</v>
      </c>
      <c r="B153" s="30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31" t="s">
        <v>86</v>
      </c>
      <c r="B162" s="32"/>
      <c r="C162" s="17">
        <f>C86+C10</f>
        <v>42804811.869999997</v>
      </c>
      <c r="D162" s="17">
        <f t="shared" ref="D162:H162" si="12">D86+D10</f>
        <v>0</v>
      </c>
      <c r="E162" s="17">
        <f t="shared" si="12"/>
        <v>42804811.869999997</v>
      </c>
      <c r="F162" s="17">
        <f t="shared" si="12"/>
        <v>22026711.530000001</v>
      </c>
      <c r="G162" s="17">
        <f t="shared" si="12"/>
        <v>21880283.239999998</v>
      </c>
      <c r="H162" s="11">
        <f t="shared" si="12"/>
        <v>20778100.34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2019-10-28T18:23:11Z</dcterms:modified>
</cp:coreProperties>
</file>