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G" sheetId="32" r:id="rId2"/>
  </sheets>
  <definedNames>
    <definedName name="_xlnm.Print_Area" localSheetId="1">COG!$B$1:$I$90</definedName>
    <definedName name="_xlnm.Print_Titles" localSheetId="1">COG!$1:$9</definedName>
  </definedNames>
  <calcPr calcId="145621"/>
</workbook>
</file>

<file path=xl/calcChain.xml><?xml version="1.0" encoding="utf-8"?>
<calcChain xmlns="http://schemas.openxmlformats.org/spreadsheetml/2006/main">
  <c r="F81" i="32" l="1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26" i="32"/>
  <c r="F21" i="32"/>
  <c r="F16" i="32"/>
  <c r="F51" i="32" l="1"/>
  <c r="F24" i="32"/>
  <c r="F34" i="32"/>
  <c r="F36" i="32"/>
  <c r="F52" i="32"/>
  <c r="I42" i="32" l="1"/>
  <c r="F19" i="32"/>
  <c r="F25" i="32"/>
  <c r="F60" i="32"/>
  <c r="F20" i="32"/>
  <c r="F30" i="32"/>
  <c r="F37" i="32"/>
  <c r="F35" i="32"/>
  <c r="F31" i="32"/>
  <c r="F22" i="32"/>
  <c r="F33" i="32"/>
  <c r="F54" i="32"/>
  <c r="F50" i="32"/>
  <c r="F23" i="32"/>
  <c r="F32" i="32"/>
  <c r="F27" i="32"/>
  <c r="F29" i="32" l="1"/>
  <c r="F17" i="32"/>
  <c r="F13" i="32"/>
  <c r="F12" i="32"/>
  <c r="F14" i="32"/>
  <c r="F15" i="32"/>
  <c r="F49" i="32"/>
  <c r="D48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70" i="32" l="1"/>
  <c r="I11" i="32"/>
  <c r="F58" i="32"/>
  <c r="D38" i="32"/>
  <c r="D18" i="32"/>
  <c r="D28" i="32"/>
  <c r="E82" i="32"/>
  <c r="F74" i="32"/>
  <c r="G82" i="32"/>
  <c r="H82" i="32"/>
  <c r="F62" i="32"/>
  <c r="F10" i="32"/>
  <c r="I70" i="32" l="1"/>
  <c r="I62" i="32"/>
  <c r="I74" i="32"/>
  <c r="F28" i="32"/>
  <c r="F18" i="32"/>
  <c r="I58" i="32"/>
  <c r="F38" i="32"/>
  <c r="I10" i="32"/>
  <c r="I38" i="32" l="1"/>
  <c r="I18" i="32"/>
  <c r="I28" i="32"/>
  <c r="I49" i="3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F48" i="32"/>
  <c r="I48" i="32" l="1"/>
  <c r="F82" i="32"/>
  <c r="I82" i="32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<sst xmlns="http://schemas.openxmlformats.org/spreadsheetml/2006/main" count="329" uniqueCount="158">
  <si>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</si>
  <si>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</si>
  <si>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</si>
  <si>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</si>
  <si>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</si>
  <si>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</si>
  <si>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</si>
  <si>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</si>
  <si>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</si>
  <si>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</si>
  <si>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</si>
  <si>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</si>
  <si>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</si>
  <si>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</si>
  <si>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</si>
  <si>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</si>
  <si>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</si>
  <si>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</si>
  <si>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</si>
  <si>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</si>
  <si>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</si>
  <si>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</si>
  <si>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</si>
  <si>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</si>
  <si>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</si>
  <si>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</si>
  <si>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</si>
  <si>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</si>
  <si>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</si>
  <si>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</si>
  <si>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</si>
  <si>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</si>
  <si>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</si>
  <si>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</si>
  <si>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</si>
  <si>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</si>
  <si>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</si>
  <si>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</si>
  <si>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</si>
  <si>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</si>
  <si>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</si>
  <si>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</si>
  <si>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</si>
  <si>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</si>
  <si>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</si>
  <si>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</si>
  <si>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</si>
  <si>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</si>
  <si>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</si>
  <si>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</si>
  <si>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</si>
  <si>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</si>
  <si>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</si>
  <si>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</si>
  <si>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</si>
  <si>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</si>
  <si>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</si>
  <si>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</si>
  <si>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</si>
  <si>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</si>
  <si>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</si>
  <si>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</si>
  <si>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</si>
  <si>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</si>
  <si>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</si>
  <si>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</si>
  <si>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</si>
  <si>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</si>
  <si>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</si>
  <si>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</si>
  <si>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</si>
  <si>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</si>
  <si>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</si>
  <si>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</si>
  <si>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</si>
  <si>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</si>
  <si>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</si>
  <si>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</si>
  <si>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</si>
  <si>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</si>
  <si>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</si>
  <si>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</si>
  <si>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</si>
  <si>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</si>
  <si>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</si>
  <si>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</si>
  <si>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</si>
  <si>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</si>
  <si>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</si>
  <si>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</si>
  <si>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</si>
  <si>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</si>
  <si>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</si>
  <si>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</si>
  <si>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</si>
  <si>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</si>
  <si>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</si>
  <si>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</si>
  <si>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</si>
  <si>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</si>
  <si>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</si>
  <si>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</si>
  <si>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</si>
  <si>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</si>
  <si>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</si>
  <si>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</si>
  <si>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</si>
  <si>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</si>
  <si>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</si>
  <si>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</si>
  <si>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</si>
  <si>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</si>
  <si>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</si>
  <si>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</si>
  <si>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</si>
  <si>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</si>
  <si>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</si>
  <si>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</si>
  <si>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</si>
  <si>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</si>
  <si>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</si>
  <si>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</si>
  <si>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</si>
  <si>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</si>
  <si>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</si>
  <si>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</si>
  <si>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</si>
  <si>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</si>
  <si>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</si>
  <si>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</si>
  <si>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</si>
  <si>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</si>
  <si>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</si>
  <si>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</si>
  <si>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</si>
  <si>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</si>
  <si>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</si>
  <si>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</si>
  <si>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</si>
  <si>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</si>
  <si>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</si>
  <si>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</si>
  <si>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</si>
  <si>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</si>
  <si>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</si>
  <si>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</si>
  <si>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</si>
  <si>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</si>
  <si>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</si>
  <si>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</si>
  <si>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</si>
  <si>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</si>
  <si>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</si>
  <si>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</si>
  <si>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Poder Judicial del Estado de Baja California</t>
  </si>
  <si>
    <t>Clasificación por Objeto del Gasto (Capítulo y Concepto)</t>
  </si>
  <si>
    <t>Vehículos y Equipo Terrestre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</si>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</sst>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70" formatCode="_-* #,##0.0000000000000000000000_-;\-* #,##0.00000000000000000000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</cellStyleXfs>
  <cellXfs count="5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4" borderId="0" xfId="0" applyFont="1" applyFill="1"/>
    <xf numFmtId="0" fontId="13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170" fontId="8" fillId="0" borderId="0" xfId="0" applyNumberFormat="1" applyFont="1"/>
    <xf numFmtId="38" fontId="8" fillId="0" borderId="0" xfId="0" applyNumberFormat="1" applyFont="1"/>
    <xf numFmtId="40" fontId="8" fillId="0" borderId="0" xfId="0" applyNumberFormat="1" applyFont="1"/>
    <xf numFmtId="43" fontId="16" fillId="0" borderId="0" xfId="0" applyNumberFormat="1" applyFont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40" fontId="9" fillId="4" borderId="9" xfId="2" applyNumberFormat="1" applyFont="1" applyFill="1" applyBorder="1" applyAlignment="1">
      <alignment horizontal="right" vertical="center" wrapText="1"/>
    </xf>
    <xf numFmtId="40" fontId="8" fillId="4" borderId="9" xfId="2" applyNumberFormat="1" applyFont="1" applyFill="1" applyBorder="1" applyAlignment="1">
      <alignment horizontal="right" vertical="center" wrapText="1"/>
    </xf>
    <xf numFmtId="40" fontId="8" fillId="4" borderId="9" xfId="0" applyNumberFormat="1" applyFont="1" applyFill="1" applyBorder="1" applyAlignment="1">
      <alignment horizontal="right" vertical="center" wrapText="1"/>
    </xf>
    <xf numFmtId="40" fontId="9" fillId="4" borderId="9" xfId="0" applyNumberFormat="1" applyFont="1" applyFill="1" applyBorder="1" applyAlignment="1">
      <alignment horizontal="right" vertical="center" wrapText="1"/>
    </xf>
    <xf numFmtId="40" fontId="9" fillId="4" borderId="8" xfId="2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2781299</xdr:colOff>
      <xdr:row>85</xdr:row>
      <xdr:rowOff>9526</xdr:rowOff>
    </xdr:from>
    <xdr:to>
      <xdr:col>5</xdr:col>
      <xdr:colOff>790575</xdr:colOff>
      <xdr:row>89</xdr:row>
      <xdr:rowOff>57150</xdr:rowOff>
    </xdr:to>
    <xdr:sp macro="" textlink="">
      <xdr:nvSpPr>
        <xdr:cNvPr id="5" name="4 CuadroTexto"/>
        <xdr:cNvSpPr txBox="1"/>
      </xdr:nvSpPr>
      <xdr:spPr>
        <a:xfrm>
          <a:off x="324802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85</xdr:row>
      <xdr:rowOff>9525</xdr:rowOff>
    </xdr:from>
    <xdr:to>
      <xdr:col>2</xdr:col>
      <xdr:colOff>2505075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200025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40" t="s">
        <v>3</v>
      </c>
      <c r="D6" s="40"/>
      <c r="E6" s="1">
        <v>2013</v>
      </c>
    </row>
    <row r="7" spans="1:5" x14ac:dyDescent="0.25">
      <c r="A7" s="36" t="s">
        <v>66</v>
      </c>
      <c r="B7" s="37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36"/>
      <c r="B8" s="37"/>
      <c r="C8" s="38" t="s">
        <v>10</v>
      </c>
      <c r="D8" s="38"/>
      <c r="E8" s="8" t="e">
        <f>#REF!</f>
        <v>#REF!</v>
      </c>
    </row>
    <row r="9" spans="1:5" x14ac:dyDescent="0.25">
      <c r="A9" s="36"/>
      <c r="B9" s="37"/>
      <c r="C9" s="38" t="s">
        <v>12</v>
      </c>
      <c r="D9" s="38"/>
      <c r="E9" s="8" t="e">
        <f>#REF!</f>
        <v>#REF!</v>
      </c>
    </row>
    <row r="10" spans="1:5" x14ac:dyDescent="0.25">
      <c r="A10" s="36"/>
      <c r="B10" s="37"/>
      <c r="C10" s="38" t="s">
        <v>14</v>
      </c>
      <c r="D10" s="38"/>
      <c r="E10" s="8" t="e">
        <f>#REF!</f>
        <v>#REF!</v>
      </c>
    </row>
    <row r="11" spans="1:5" x14ac:dyDescent="0.25">
      <c r="A11" s="36"/>
      <c r="B11" s="37"/>
      <c r="C11" s="38" t="s">
        <v>16</v>
      </c>
      <c r="D11" s="38"/>
      <c r="E11" s="8" t="e">
        <f>#REF!</f>
        <v>#REF!</v>
      </c>
    </row>
    <row r="12" spans="1:5" x14ac:dyDescent="0.25">
      <c r="A12" s="36"/>
      <c r="B12" s="37"/>
      <c r="C12" s="38" t="s">
        <v>18</v>
      </c>
      <c r="D12" s="38"/>
      <c r="E12" s="8" t="e">
        <f>#REF!</f>
        <v>#REF!</v>
      </c>
    </row>
    <row r="13" spans="1:5" x14ac:dyDescent="0.25">
      <c r="A13" s="36"/>
      <c r="B13" s="37"/>
      <c r="C13" s="38" t="s">
        <v>20</v>
      </c>
      <c r="D13" s="38"/>
      <c r="E13" s="8" t="e">
        <f>#REF!</f>
        <v>#REF!</v>
      </c>
    </row>
    <row r="14" spans="1:5" ht="15.75" thickBot="1" x14ac:dyDescent="0.3">
      <c r="A14" s="36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36"/>
      <c r="B15" s="37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36"/>
      <c r="B16" s="37"/>
      <c r="C16" s="38" t="s">
        <v>29</v>
      </c>
      <c r="D16" s="38"/>
      <c r="E16" s="8" t="e">
        <f>#REF!</f>
        <v>#REF!</v>
      </c>
    </row>
    <row r="17" spans="1:5" x14ac:dyDescent="0.25">
      <c r="A17" s="36"/>
      <c r="B17" s="37"/>
      <c r="C17" s="38" t="s">
        <v>31</v>
      </c>
      <c r="D17" s="38"/>
      <c r="E17" s="8" t="e">
        <f>#REF!</f>
        <v>#REF!</v>
      </c>
    </row>
    <row r="18" spans="1:5" x14ac:dyDescent="0.25">
      <c r="A18" s="36"/>
      <c r="B18" s="37"/>
      <c r="C18" s="38" t="s">
        <v>33</v>
      </c>
      <c r="D18" s="38"/>
      <c r="E18" s="8" t="e">
        <f>#REF!</f>
        <v>#REF!</v>
      </c>
    </row>
    <row r="19" spans="1:5" x14ac:dyDescent="0.25">
      <c r="A19" s="36"/>
      <c r="B19" s="37"/>
      <c r="C19" s="38" t="s">
        <v>35</v>
      </c>
      <c r="D19" s="38"/>
      <c r="E19" s="8" t="e">
        <f>#REF!</f>
        <v>#REF!</v>
      </c>
    </row>
    <row r="20" spans="1:5" x14ac:dyDescent="0.25">
      <c r="A20" s="36"/>
      <c r="B20" s="37"/>
      <c r="C20" s="38" t="s">
        <v>37</v>
      </c>
      <c r="D20" s="38"/>
      <c r="E20" s="8" t="e">
        <f>#REF!</f>
        <v>#REF!</v>
      </c>
    </row>
    <row r="21" spans="1:5" x14ac:dyDescent="0.25">
      <c r="A21" s="36"/>
      <c r="B21" s="37"/>
      <c r="C21" s="38" t="s">
        <v>39</v>
      </c>
      <c r="D21" s="38"/>
      <c r="E21" s="8" t="e">
        <f>#REF!</f>
        <v>#REF!</v>
      </c>
    </row>
    <row r="22" spans="1:5" x14ac:dyDescent="0.25">
      <c r="A22" s="36"/>
      <c r="B22" s="37"/>
      <c r="C22" s="38" t="s">
        <v>40</v>
      </c>
      <c r="D22" s="38"/>
      <c r="E22" s="8" t="e">
        <f>#REF!</f>
        <v>#REF!</v>
      </c>
    </row>
    <row r="23" spans="1:5" x14ac:dyDescent="0.25">
      <c r="A23" s="36"/>
      <c r="B23" s="37"/>
      <c r="C23" s="38" t="s">
        <v>42</v>
      </c>
      <c r="D23" s="38"/>
      <c r="E23" s="8" t="e">
        <f>#REF!</f>
        <v>#REF!</v>
      </c>
    </row>
    <row r="24" spans="1:5" ht="15.75" thickBot="1" x14ac:dyDescent="0.3">
      <c r="A24" s="36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36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36" t="s">
        <v>67</v>
      </c>
      <c r="B26" s="37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36"/>
      <c r="B27" s="37"/>
      <c r="C27" s="38" t="s">
        <v>11</v>
      </c>
      <c r="D27" s="38"/>
      <c r="E27" s="8" t="e">
        <f>#REF!</f>
        <v>#REF!</v>
      </c>
    </row>
    <row r="28" spans="1:5" x14ac:dyDescent="0.25">
      <c r="A28" s="36"/>
      <c r="B28" s="37"/>
      <c r="C28" s="38" t="s">
        <v>13</v>
      </c>
      <c r="D28" s="38"/>
      <c r="E28" s="8" t="e">
        <f>#REF!</f>
        <v>#REF!</v>
      </c>
    </row>
    <row r="29" spans="1:5" x14ac:dyDescent="0.25">
      <c r="A29" s="36"/>
      <c r="B29" s="37"/>
      <c r="C29" s="38" t="s">
        <v>15</v>
      </c>
      <c r="D29" s="38"/>
      <c r="E29" s="8" t="e">
        <f>#REF!</f>
        <v>#REF!</v>
      </c>
    </row>
    <row r="30" spans="1:5" x14ac:dyDescent="0.25">
      <c r="A30" s="36"/>
      <c r="B30" s="37"/>
      <c r="C30" s="38" t="s">
        <v>17</v>
      </c>
      <c r="D30" s="38"/>
      <c r="E30" s="8" t="e">
        <f>#REF!</f>
        <v>#REF!</v>
      </c>
    </row>
    <row r="31" spans="1:5" x14ac:dyDescent="0.25">
      <c r="A31" s="36"/>
      <c r="B31" s="37"/>
      <c r="C31" s="38" t="s">
        <v>19</v>
      </c>
      <c r="D31" s="38"/>
      <c r="E31" s="8" t="e">
        <f>#REF!</f>
        <v>#REF!</v>
      </c>
    </row>
    <row r="32" spans="1:5" x14ac:dyDescent="0.25">
      <c r="A32" s="36"/>
      <c r="B32" s="37"/>
      <c r="C32" s="38" t="s">
        <v>21</v>
      </c>
      <c r="D32" s="38"/>
      <c r="E32" s="8" t="e">
        <f>#REF!</f>
        <v>#REF!</v>
      </c>
    </row>
    <row r="33" spans="1:5" x14ac:dyDescent="0.25">
      <c r="A33" s="36"/>
      <c r="B33" s="37"/>
      <c r="C33" s="38" t="s">
        <v>22</v>
      </c>
      <c r="D33" s="38"/>
      <c r="E33" s="8" t="e">
        <f>#REF!</f>
        <v>#REF!</v>
      </c>
    </row>
    <row r="34" spans="1:5" ht="15.75" thickBot="1" x14ac:dyDescent="0.3">
      <c r="A34" s="36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36"/>
      <c r="B35" s="37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36"/>
      <c r="B36" s="37"/>
      <c r="C36" s="38" t="s">
        <v>30</v>
      </c>
      <c r="D36" s="38"/>
      <c r="E36" s="8" t="e">
        <f>#REF!</f>
        <v>#REF!</v>
      </c>
    </row>
    <row r="37" spans="1:5" x14ac:dyDescent="0.25">
      <c r="A37" s="36"/>
      <c r="B37" s="37"/>
      <c r="C37" s="38" t="s">
        <v>32</v>
      </c>
      <c r="D37" s="38"/>
      <c r="E37" s="8" t="e">
        <f>#REF!</f>
        <v>#REF!</v>
      </c>
    </row>
    <row r="38" spans="1:5" x14ac:dyDescent="0.25">
      <c r="A38" s="36"/>
      <c r="B38" s="37"/>
      <c r="C38" s="38" t="s">
        <v>34</v>
      </c>
      <c r="D38" s="38"/>
      <c r="E38" s="8" t="e">
        <f>#REF!</f>
        <v>#REF!</v>
      </c>
    </row>
    <row r="39" spans="1:5" x14ac:dyDescent="0.25">
      <c r="A39" s="36"/>
      <c r="B39" s="37"/>
      <c r="C39" s="38" t="s">
        <v>36</v>
      </c>
      <c r="D39" s="38"/>
      <c r="E39" s="8" t="e">
        <f>#REF!</f>
        <v>#REF!</v>
      </c>
    </row>
    <row r="40" spans="1:5" x14ac:dyDescent="0.25">
      <c r="A40" s="36"/>
      <c r="B40" s="37"/>
      <c r="C40" s="38" t="s">
        <v>38</v>
      </c>
      <c r="D40" s="38"/>
      <c r="E40" s="8" t="e">
        <f>#REF!</f>
        <v>#REF!</v>
      </c>
    </row>
    <row r="41" spans="1:5" ht="15.75" thickBot="1" x14ac:dyDescent="0.3">
      <c r="A41" s="36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36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37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37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37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37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37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37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37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37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37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37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37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37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37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37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0" t="s">
        <v>3</v>
      </c>
      <c r="D58" s="40"/>
      <c r="E58" s="1">
        <v>2012</v>
      </c>
    </row>
    <row r="59" spans="1:5" x14ac:dyDescent="0.25">
      <c r="A59" s="36" t="s">
        <v>66</v>
      </c>
      <c r="B59" s="37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36"/>
      <c r="B60" s="37"/>
      <c r="C60" s="38" t="s">
        <v>10</v>
      </c>
      <c r="D60" s="38"/>
      <c r="E60" s="8" t="e">
        <f>#REF!</f>
        <v>#REF!</v>
      </c>
    </row>
    <row r="61" spans="1:5" x14ac:dyDescent="0.25">
      <c r="A61" s="36"/>
      <c r="B61" s="37"/>
      <c r="C61" s="38" t="s">
        <v>12</v>
      </c>
      <c r="D61" s="38"/>
      <c r="E61" s="8" t="e">
        <f>#REF!</f>
        <v>#REF!</v>
      </c>
    </row>
    <row r="62" spans="1:5" x14ac:dyDescent="0.25">
      <c r="A62" s="36"/>
      <c r="B62" s="37"/>
      <c r="C62" s="38" t="s">
        <v>14</v>
      </c>
      <c r="D62" s="38"/>
      <c r="E62" s="8" t="e">
        <f>#REF!</f>
        <v>#REF!</v>
      </c>
    </row>
    <row r="63" spans="1:5" x14ac:dyDescent="0.25">
      <c r="A63" s="36"/>
      <c r="B63" s="37"/>
      <c r="C63" s="38" t="s">
        <v>16</v>
      </c>
      <c r="D63" s="38"/>
      <c r="E63" s="8" t="e">
        <f>#REF!</f>
        <v>#REF!</v>
      </c>
    </row>
    <row r="64" spans="1:5" x14ac:dyDescent="0.25">
      <c r="A64" s="36"/>
      <c r="B64" s="37"/>
      <c r="C64" s="38" t="s">
        <v>18</v>
      </c>
      <c r="D64" s="38"/>
      <c r="E64" s="8" t="e">
        <f>#REF!</f>
        <v>#REF!</v>
      </c>
    </row>
    <row r="65" spans="1:5" x14ac:dyDescent="0.25">
      <c r="A65" s="36"/>
      <c r="B65" s="37"/>
      <c r="C65" s="38" t="s">
        <v>20</v>
      </c>
      <c r="D65" s="38"/>
      <c r="E65" s="8" t="e">
        <f>#REF!</f>
        <v>#REF!</v>
      </c>
    </row>
    <row r="66" spans="1:5" ht="15.75" thickBot="1" x14ac:dyDescent="0.3">
      <c r="A66" s="36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36"/>
      <c r="B67" s="37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36"/>
      <c r="B68" s="37"/>
      <c r="C68" s="38" t="s">
        <v>29</v>
      </c>
      <c r="D68" s="38"/>
      <c r="E68" s="8" t="e">
        <f>#REF!</f>
        <v>#REF!</v>
      </c>
    </row>
    <row r="69" spans="1:5" x14ac:dyDescent="0.25">
      <c r="A69" s="36"/>
      <c r="B69" s="37"/>
      <c r="C69" s="38" t="s">
        <v>31</v>
      </c>
      <c r="D69" s="38"/>
      <c r="E69" s="8" t="e">
        <f>#REF!</f>
        <v>#REF!</v>
      </c>
    </row>
    <row r="70" spans="1:5" x14ac:dyDescent="0.25">
      <c r="A70" s="36"/>
      <c r="B70" s="37"/>
      <c r="C70" s="38" t="s">
        <v>33</v>
      </c>
      <c r="D70" s="38"/>
      <c r="E70" s="8" t="e">
        <f>#REF!</f>
        <v>#REF!</v>
      </c>
    </row>
    <row r="71" spans="1:5" x14ac:dyDescent="0.25">
      <c r="A71" s="36"/>
      <c r="B71" s="37"/>
      <c r="C71" s="38" t="s">
        <v>35</v>
      </c>
      <c r="D71" s="38"/>
      <c r="E71" s="8" t="e">
        <f>#REF!</f>
        <v>#REF!</v>
      </c>
    </row>
    <row r="72" spans="1:5" x14ac:dyDescent="0.25">
      <c r="A72" s="36"/>
      <c r="B72" s="37"/>
      <c r="C72" s="38" t="s">
        <v>37</v>
      </c>
      <c r="D72" s="38"/>
      <c r="E72" s="8" t="e">
        <f>#REF!</f>
        <v>#REF!</v>
      </c>
    </row>
    <row r="73" spans="1:5" x14ac:dyDescent="0.25">
      <c r="A73" s="36"/>
      <c r="B73" s="37"/>
      <c r="C73" s="38" t="s">
        <v>39</v>
      </c>
      <c r="D73" s="38"/>
      <c r="E73" s="8" t="e">
        <f>#REF!</f>
        <v>#REF!</v>
      </c>
    </row>
    <row r="74" spans="1:5" x14ac:dyDescent="0.25">
      <c r="A74" s="36"/>
      <c r="B74" s="37"/>
      <c r="C74" s="38" t="s">
        <v>40</v>
      </c>
      <c r="D74" s="38"/>
      <c r="E74" s="8" t="e">
        <f>#REF!</f>
        <v>#REF!</v>
      </c>
    </row>
    <row r="75" spans="1:5" x14ac:dyDescent="0.25">
      <c r="A75" s="36"/>
      <c r="B75" s="37"/>
      <c r="C75" s="38" t="s">
        <v>42</v>
      </c>
      <c r="D75" s="38"/>
      <c r="E75" s="8" t="e">
        <f>#REF!</f>
        <v>#REF!</v>
      </c>
    </row>
    <row r="76" spans="1:5" ht="15.75" thickBot="1" x14ac:dyDescent="0.3">
      <c r="A76" s="36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36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36" t="s">
        <v>67</v>
      </c>
      <c r="B78" s="37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36"/>
      <c r="B79" s="37"/>
      <c r="C79" s="38" t="s">
        <v>11</v>
      </c>
      <c r="D79" s="38"/>
      <c r="E79" s="8" t="e">
        <f>#REF!</f>
        <v>#REF!</v>
      </c>
    </row>
    <row r="80" spans="1:5" x14ac:dyDescent="0.25">
      <c r="A80" s="36"/>
      <c r="B80" s="37"/>
      <c r="C80" s="38" t="s">
        <v>13</v>
      </c>
      <c r="D80" s="38"/>
      <c r="E80" s="8" t="e">
        <f>#REF!</f>
        <v>#REF!</v>
      </c>
    </row>
    <row r="81" spans="1:5" x14ac:dyDescent="0.25">
      <c r="A81" s="36"/>
      <c r="B81" s="37"/>
      <c r="C81" s="38" t="s">
        <v>15</v>
      </c>
      <c r="D81" s="38"/>
      <c r="E81" s="8" t="e">
        <f>#REF!</f>
        <v>#REF!</v>
      </c>
    </row>
    <row r="82" spans="1:5" x14ac:dyDescent="0.25">
      <c r="A82" s="36"/>
      <c r="B82" s="37"/>
      <c r="C82" s="38" t="s">
        <v>17</v>
      </c>
      <c r="D82" s="38"/>
      <c r="E82" s="8" t="e">
        <f>#REF!</f>
        <v>#REF!</v>
      </c>
    </row>
    <row r="83" spans="1:5" x14ac:dyDescent="0.25">
      <c r="A83" s="36"/>
      <c r="B83" s="37"/>
      <c r="C83" s="38" t="s">
        <v>19</v>
      </c>
      <c r="D83" s="38"/>
      <c r="E83" s="8" t="e">
        <f>#REF!</f>
        <v>#REF!</v>
      </c>
    </row>
    <row r="84" spans="1:5" x14ac:dyDescent="0.25">
      <c r="A84" s="36"/>
      <c r="B84" s="37"/>
      <c r="C84" s="38" t="s">
        <v>21</v>
      </c>
      <c r="D84" s="38"/>
      <c r="E84" s="8" t="e">
        <f>#REF!</f>
        <v>#REF!</v>
      </c>
    </row>
    <row r="85" spans="1:5" x14ac:dyDescent="0.25">
      <c r="A85" s="36"/>
      <c r="B85" s="37"/>
      <c r="C85" s="38" t="s">
        <v>22</v>
      </c>
      <c r="D85" s="38"/>
      <c r="E85" s="8" t="e">
        <f>#REF!</f>
        <v>#REF!</v>
      </c>
    </row>
    <row r="86" spans="1:5" ht="15.75" thickBot="1" x14ac:dyDescent="0.3">
      <c r="A86" s="36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36"/>
      <c r="B87" s="37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36"/>
      <c r="B88" s="37"/>
      <c r="C88" s="38" t="s">
        <v>30</v>
      </c>
      <c r="D88" s="38"/>
      <c r="E88" s="8" t="e">
        <f>#REF!</f>
        <v>#REF!</v>
      </c>
    </row>
    <row r="89" spans="1:5" x14ac:dyDescent="0.25">
      <c r="A89" s="36"/>
      <c r="B89" s="37"/>
      <c r="C89" s="38" t="s">
        <v>32</v>
      </c>
      <c r="D89" s="38"/>
      <c r="E89" s="8" t="e">
        <f>#REF!</f>
        <v>#REF!</v>
      </c>
    </row>
    <row r="90" spans="1:5" x14ac:dyDescent="0.25">
      <c r="A90" s="36"/>
      <c r="B90" s="37"/>
      <c r="C90" s="38" t="s">
        <v>34</v>
      </c>
      <c r="D90" s="38"/>
      <c r="E90" s="8" t="e">
        <f>#REF!</f>
        <v>#REF!</v>
      </c>
    </row>
    <row r="91" spans="1:5" x14ac:dyDescent="0.25">
      <c r="A91" s="36"/>
      <c r="B91" s="37"/>
      <c r="C91" s="38" t="s">
        <v>36</v>
      </c>
      <c r="D91" s="38"/>
      <c r="E91" s="8" t="e">
        <f>#REF!</f>
        <v>#REF!</v>
      </c>
    </row>
    <row r="92" spans="1:5" x14ac:dyDescent="0.25">
      <c r="A92" s="36"/>
      <c r="B92" s="37"/>
      <c r="C92" s="38" t="s">
        <v>38</v>
      </c>
      <c r="D92" s="38"/>
      <c r="E92" s="8" t="e">
        <f>#REF!</f>
        <v>#REF!</v>
      </c>
    </row>
    <row r="93" spans="1:5" ht="15.75" thickBot="1" x14ac:dyDescent="0.3">
      <c r="A93" s="36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36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37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37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37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37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37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37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37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37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37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37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37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37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37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37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2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2"/>
      <c r="C119" s="41" t="s">
        <v>6</v>
      </c>
      <c r="D119" s="41"/>
      <c r="E119" s="11" t="e">
        <f>#REF!</f>
        <v>#REF!</v>
      </c>
    </row>
    <row r="120" spans="1:5" x14ac:dyDescent="0.25">
      <c r="B120" s="42"/>
      <c r="C120" s="38" t="s">
        <v>8</v>
      </c>
      <c r="D120" s="38"/>
      <c r="E120" s="12" t="e">
        <f>#REF!</f>
        <v>#REF!</v>
      </c>
    </row>
    <row r="121" spans="1:5" x14ac:dyDescent="0.25">
      <c r="B121" s="42"/>
      <c r="C121" s="38" t="s">
        <v>10</v>
      </c>
      <c r="D121" s="38"/>
      <c r="E121" s="12" t="e">
        <f>#REF!</f>
        <v>#REF!</v>
      </c>
    </row>
    <row r="122" spans="1:5" x14ac:dyDescent="0.25">
      <c r="B122" s="42"/>
      <c r="C122" s="38" t="s">
        <v>12</v>
      </c>
      <c r="D122" s="38"/>
      <c r="E122" s="12" t="e">
        <f>#REF!</f>
        <v>#REF!</v>
      </c>
    </row>
    <row r="123" spans="1:5" x14ac:dyDescent="0.25">
      <c r="B123" s="42"/>
      <c r="C123" s="38" t="s">
        <v>14</v>
      </c>
      <c r="D123" s="38"/>
      <c r="E123" s="12" t="e">
        <f>#REF!</f>
        <v>#REF!</v>
      </c>
    </row>
    <row r="124" spans="1:5" x14ac:dyDescent="0.25">
      <c r="B124" s="42"/>
      <c r="C124" s="38" t="s">
        <v>16</v>
      </c>
      <c r="D124" s="38"/>
      <c r="E124" s="12" t="e">
        <f>#REF!</f>
        <v>#REF!</v>
      </c>
    </row>
    <row r="125" spans="1:5" x14ac:dyDescent="0.25">
      <c r="B125" s="42"/>
      <c r="C125" s="38" t="s">
        <v>18</v>
      </c>
      <c r="D125" s="38"/>
      <c r="E125" s="12" t="e">
        <f>#REF!</f>
        <v>#REF!</v>
      </c>
    </row>
    <row r="126" spans="1:5" x14ac:dyDescent="0.25">
      <c r="B126" s="42"/>
      <c r="C126" s="38" t="s">
        <v>20</v>
      </c>
      <c r="D126" s="38"/>
      <c r="E126" s="12" t="e">
        <f>#REF!</f>
        <v>#REF!</v>
      </c>
    </row>
    <row r="127" spans="1:5" x14ac:dyDescent="0.25">
      <c r="B127" s="42"/>
      <c r="C127" s="41" t="s">
        <v>25</v>
      </c>
      <c r="D127" s="41"/>
      <c r="E127" s="11" t="e">
        <f>#REF!</f>
        <v>#REF!</v>
      </c>
    </row>
    <row r="128" spans="1:5" x14ac:dyDescent="0.25">
      <c r="B128" s="42"/>
      <c r="C128" s="38" t="s">
        <v>27</v>
      </c>
      <c r="D128" s="38"/>
      <c r="E128" s="12" t="e">
        <f>#REF!</f>
        <v>#REF!</v>
      </c>
    </row>
    <row r="129" spans="2:5" x14ac:dyDescent="0.25">
      <c r="B129" s="42"/>
      <c r="C129" s="38" t="s">
        <v>29</v>
      </c>
      <c r="D129" s="38"/>
      <c r="E129" s="12" t="e">
        <f>#REF!</f>
        <v>#REF!</v>
      </c>
    </row>
    <row r="130" spans="2:5" x14ac:dyDescent="0.25">
      <c r="B130" s="42"/>
      <c r="C130" s="38" t="s">
        <v>31</v>
      </c>
      <c r="D130" s="38"/>
      <c r="E130" s="12" t="e">
        <f>#REF!</f>
        <v>#REF!</v>
      </c>
    </row>
    <row r="131" spans="2:5" x14ac:dyDescent="0.25">
      <c r="B131" s="42"/>
      <c r="C131" s="38" t="s">
        <v>33</v>
      </c>
      <c r="D131" s="38"/>
      <c r="E131" s="12" t="e">
        <f>#REF!</f>
        <v>#REF!</v>
      </c>
    </row>
    <row r="132" spans="2:5" x14ac:dyDescent="0.25">
      <c r="B132" s="42"/>
      <c r="C132" s="38" t="s">
        <v>35</v>
      </c>
      <c r="D132" s="38"/>
      <c r="E132" s="12" t="e">
        <f>#REF!</f>
        <v>#REF!</v>
      </c>
    </row>
    <row r="133" spans="2:5" x14ac:dyDescent="0.25">
      <c r="B133" s="42"/>
      <c r="C133" s="38" t="s">
        <v>37</v>
      </c>
      <c r="D133" s="38"/>
      <c r="E133" s="12" t="e">
        <f>#REF!</f>
        <v>#REF!</v>
      </c>
    </row>
    <row r="134" spans="2:5" x14ac:dyDescent="0.25">
      <c r="B134" s="42"/>
      <c r="C134" s="38" t="s">
        <v>39</v>
      </c>
      <c r="D134" s="38"/>
      <c r="E134" s="12" t="e">
        <f>#REF!</f>
        <v>#REF!</v>
      </c>
    </row>
    <row r="135" spans="2:5" x14ac:dyDescent="0.25">
      <c r="B135" s="42"/>
      <c r="C135" s="38" t="s">
        <v>40</v>
      </c>
      <c r="D135" s="38"/>
      <c r="E135" s="12" t="e">
        <f>#REF!</f>
        <v>#REF!</v>
      </c>
    </row>
    <row r="136" spans="2:5" x14ac:dyDescent="0.25">
      <c r="B136" s="42"/>
      <c r="C136" s="38" t="s">
        <v>42</v>
      </c>
      <c r="D136" s="38"/>
      <c r="E136" s="12" t="e">
        <f>#REF!</f>
        <v>#REF!</v>
      </c>
    </row>
    <row r="137" spans="2:5" x14ac:dyDescent="0.25">
      <c r="B137" s="42"/>
      <c r="C137" s="41" t="s">
        <v>5</v>
      </c>
      <c r="D137" s="41"/>
      <c r="E137" s="11" t="e">
        <f>#REF!</f>
        <v>#REF!</v>
      </c>
    </row>
    <row r="138" spans="2:5" x14ac:dyDescent="0.25">
      <c r="B138" s="42"/>
      <c r="C138" s="41" t="s">
        <v>7</v>
      </c>
      <c r="D138" s="41"/>
      <c r="E138" s="11" t="e">
        <f>#REF!</f>
        <v>#REF!</v>
      </c>
    </row>
    <row r="139" spans="2:5" x14ac:dyDescent="0.25">
      <c r="B139" s="42"/>
      <c r="C139" s="38" t="s">
        <v>9</v>
      </c>
      <c r="D139" s="38"/>
      <c r="E139" s="12" t="e">
        <f>#REF!</f>
        <v>#REF!</v>
      </c>
    </row>
    <row r="140" spans="2:5" x14ac:dyDescent="0.25">
      <c r="B140" s="42"/>
      <c r="C140" s="38" t="s">
        <v>11</v>
      </c>
      <c r="D140" s="38"/>
      <c r="E140" s="12" t="e">
        <f>#REF!</f>
        <v>#REF!</v>
      </c>
    </row>
    <row r="141" spans="2:5" x14ac:dyDescent="0.25">
      <c r="B141" s="42"/>
      <c r="C141" s="38" t="s">
        <v>13</v>
      </c>
      <c r="D141" s="38"/>
      <c r="E141" s="12" t="e">
        <f>#REF!</f>
        <v>#REF!</v>
      </c>
    </row>
    <row r="142" spans="2:5" x14ac:dyDescent="0.25">
      <c r="B142" s="42"/>
      <c r="C142" s="38" t="s">
        <v>15</v>
      </c>
      <c r="D142" s="38"/>
      <c r="E142" s="12" t="e">
        <f>#REF!</f>
        <v>#REF!</v>
      </c>
    </row>
    <row r="143" spans="2:5" x14ac:dyDescent="0.25">
      <c r="B143" s="42"/>
      <c r="C143" s="38" t="s">
        <v>17</v>
      </c>
      <c r="D143" s="38"/>
      <c r="E143" s="12" t="e">
        <f>#REF!</f>
        <v>#REF!</v>
      </c>
    </row>
    <row r="144" spans="2:5" x14ac:dyDescent="0.25">
      <c r="B144" s="42"/>
      <c r="C144" s="38" t="s">
        <v>19</v>
      </c>
      <c r="D144" s="38"/>
      <c r="E144" s="12" t="e">
        <f>#REF!</f>
        <v>#REF!</v>
      </c>
    </row>
    <row r="145" spans="2:5" x14ac:dyDescent="0.25">
      <c r="B145" s="42"/>
      <c r="C145" s="38" t="s">
        <v>21</v>
      </c>
      <c r="D145" s="38"/>
      <c r="E145" s="12" t="e">
        <f>#REF!</f>
        <v>#REF!</v>
      </c>
    </row>
    <row r="146" spans="2:5" x14ac:dyDescent="0.25">
      <c r="B146" s="42"/>
      <c r="C146" s="38" t="s">
        <v>22</v>
      </c>
      <c r="D146" s="38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8" t="s">
        <v>28</v>
      </c>
      <c r="D148" s="38"/>
      <c r="E148" s="12" t="e">
        <f>#REF!</f>
        <v>#REF!</v>
      </c>
    </row>
    <row r="149" spans="2:5" x14ac:dyDescent="0.25">
      <c r="B149" s="42"/>
      <c r="C149" s="38" t="s">
        <v>30</v>
      </c>
      <c r="D149" s="38"/>
      <c r="E149" s="12" t="e">
        <f>#REF!</f>
        <v>#REF!</v>
      </c>
    </row>
    <row r="150" spans="2:5" x14ac:dyDescent="0.25">
      <c r="B150" s="42"/>
      <c r="C150" s="38" t="s">
        <v>32</v>
      </c>
      <c r="D150" s="38"/>
      <c r="E150" s="12" t="e">
        <f>#REF!</f>
        <v>#REF!</v>
      </c>
    </row>
    <row r="151" spans="2:5" x14ac:dyDescent="0.25">
      <c r="B151" s="42"/>
      <c r="C151" s="38" t="s">
        <v>34</v>
      </c>
      <c r="D151" s="38"/>
      <c r="E151" s="12" t="e">
        <f>#REF!</f>
        <v>#REF!</v>
      </c>
    </row>
    <row r="152" spans="2:5" x14ac:dyDescent="0.25">
      <c r="B152" s="42"/>
      <c r="C152" s="38" t="s">
        <v>36</v>
      </c>
      <c r="D152" s="38"/>
      <c r="E152" s="12" t="e">
        <f>#REF!</f>
        <v>#REF!</v>
      </c>
    </row>
    <row r="153" spans="2:5" x14ac:dyDescent="0.25">
      <c r="B153" s="42"/>
      <c r="C153" s="38" t="s">
        <v>38</v>
      </c>
      <c r="D153" s="38"/>
      <c r="E153" s="12" t="e">
        <f>#REF!</f>
        <v>#REF!</v>
      </c>
    </row>
    <row r="154" spans="2:5" x14ac:dyDescent="0.25">
      <c r="B154" s="42"/>
      <c r="C154" s="41" t="s">
        <v>45</v>
      </c>
      <c r="D154" s="41"/>
      <c r="E154" s="11" t="e">
        <f>#REF!</f>
        <v>#REF!</v>
      </c>
    </row>
    <row r="155" spans="2:5" x14ac:dyDescent="0.25">
      <c r="B155" s="42"/>
      <c r="C155" s="41" t="s">
        <v>47</v>
      </c>
      <c r="D155" s="41"/>
      <c r="E155" s="11" t="e">
        <f>#REF!</f>
        <v>#REF!</v>
      </c>
    </row>
    <row r="156" spans="2:5" x14ac:dyDescent="0.25">
      <c r="B156" s="42"/>
      <c r="C156" s="38" t="s">
        <v>48</v>
      </c>
      <c r="D156" s="38"/>
      <c r="E156" s="12" t="e">
        <f>#REF!</f>
        <v>#REF!</v>
      </c>
    </row>
    <row r="157" spans="2:5" x14ac:dyDescent="0.25">
      <c r="B157" s="42"/>
      <c r="C157" s="38" t="s">
        <v>49</v>
      </c>
      <c r="D157" s="38"/>
      <c r="E157" s="12" t="e">
        <f>#REF!</f>
        <v>#REF!</v>
      </c>
    </row>
    <row r="158" spans="2:5" x14ac:dyDescent="0.25">
      <c r="B158" s="42"/>
      <c r="C158" s="38" t="s">
        <v>50</v>
      </c>
      <c r="D158" s="38"/>
      <c r="E158" s="12" t="e">
        <f>#REF!</f>
        <v>#REF!</v>
      </c>
    </row>
    <row r="159" spans="2:5" x14ac:dyDescent="0.25">
      <c r="B159" s="42"/>
      <c r="C159" s="41" t="s">
        <v>51</v>
      </c>
      <c r="D159" s="41"/>
      <c r="E159" s="11" t="e">
        <f>#REF!</f>
        <v>#REF!</v>
      </c>
    </row>
    <row r="160" spans="2:5" x14ac:dyDescent="0.25">
      <c r="B160" s="42"/>
      <c r="C160" s="38" t="s">
        <v>52</v>
      </c>
      <c r="D160" s="38"/>
      <c r="E160" s="12" t="e">
        <f>#REF!</f>
        <v>#REF!</v>
      </c>
    </row>
    <row r="161" spans="2:5" x14ac:dyDescent="0.25">
      <c r="B161" s="42"/>
      <c r="C161" s="38" t="s">
        <v>53</v>
      </c>
      <c r="D161" s="38"/>
      <c r="E161" s="12" t="e">
        <f>#REF!</f>
        <v>#REF!</v>
      </c>
    </row>
    <row r="162" spans="2:5" x14ac:dyDescent="0.25">
      <c r="B162" s="42"/>
      <c r="C162" s="38" t="s">
        <v>54</v>
      </c>
      <c r="D162" s="38"/>
      <c r="E162" s="12" t="e">
        <f>#REF!</f>
        <v>#REF!</v>
      </c>
    </row>
    <row r="163" spans="2:5" x14ac:dyDescent="0.25">
      <c r="B163" s="42"/>
      <c r="C163" s="38" t="s">
        <v>55</v>
      </c>
      <c r="D163" s="38"/>
      <c r="E163" s="12" t="e">
        <f>#REF!</f>
        <v>#REF!</v>
      </c>
    </row>
    <row r="164" spans="2:5" x14ac:dyDescent="0.25">
      <c r="B164" s="42"/>
      <c r="C164" s="38" t="s">
        <v>56</v>
      </c>
      <c r="D164" s="38"/>
      <c r="E164" s="12" t="e">
        <f>#REF!</f>
        <v>#REF!</v>
      </c>
    </row>
    <row r="165" spans="2:5" x14ac:dyDescent="0.25">
      <c r="B165" s="42"/>
      <c r="C165" s="41" t="s">
        <v>57</v>
      </c>
      <c r="D165" s="41"/>
      <c r="E165" s="11" t="e">
        <f>#REF!</f>
        <v>#REF!</v>
      </c>
    </row>
    <row r="166" spans="2:5" x14ac:dyDescent="0.25">
      <c r="B166" s="42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3"/>
      <c r="C167" s="38" t="s">
        <v>59</v>
      </c>
      <c r="D167" s="38"/>
      <c r="E167" s="12" t="e">
        <f>#REF!</f>
        <v>#REF!</v>
      </c>
    </row>
    <row r="168" spans="2:5" x14ac:dyDescent="0.25">
      <c r="B168" s="42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2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2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2"/>
      <c r="C171" s="38" t="s">
        <v>10</v>
      </c>
      <c r="D171" s="38"/>
      <c r="E171" s="12" t="e">
        <f>#REF!</f>
        <v>#REF!</v>
      </c>
    </row>
    <row r="172" spans="2:5" x14ac:dyDescent="0.25">
      <c r="B172" s="42"/>
      <c r="C172" s="38" t="s">
        <v>12</v>
      </c>
      <c r="D172" s="38"/>
      <c r="E172" s="12" t="e">
        <f>#REF!</f>
        <v>#REF!</v>
      </c>
    </row>
    <row r="173" spans="2:5" x14ac:dyDescent="0.25">
      <c r="B173" s="42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2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2"/>
      <c r="C175" s="38" t="s">
        <v>18</v>
      </c>
      <c r="D175" s="38"/>
      <c r="E175" s="12" t="e">
        <f>#REF!</f>
        <v>#REF!</v>
      </c>
    </row>
    <row r="176" spans="2:5" x14ac:dyDescent="0.25">
      <c r="B176" s="42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2"/>
      <c r="C177" s="41" t="s">
        <v>25</v>
      </c>
      <c r="D177" s="41"/>
      <c r="E177" s="11" t="e">
        <f>#REF!</f>
        <v>#REF!</v>
      </c>
    </row>
    <row r="178" spans="2:5" x14ac:dyDescent="0.25">
      <c r="B178" s="42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2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2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2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2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2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2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2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2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2"/>
      <c r="C187" s="41" t="s">
        <v>5</v>
      </c>
      <c r="D187" s="41"/>
      <c r="E187" s="11" t="e">
        <f>#REF!</f>
        <v>#REF!</v>
      </c>
    </row>
    <row r="188" spans="2:5" x14ac:dyDescent="0.25">
      <c r="B188" s="42"/>
      <c r="C188" s="41" t="s">
        <v>7</v>
      </c>
      <c r="D188" s="41"/>
      <c r="E188" s="11" t="e">
        <f>#REF!</f>
        <v>#REF!</v>
      </c>
    </row>
    <row r="189" spans="2:5" x14ac:dyDescent="0.25">
      <c r="B189" s="42"/>
      <c r="C189" s="38" t="s">
        <v>9</v>
      </c>
      <c r="D189" s="38"/>
      <c r="E189" s="12" t="e">
        <f>#REF!</f>
        <v>#REF!</v>
      </c>
    </row>
    <row r="190" spans="2:5" x14ac:dyDescent="0.25">
      <c r="B190" s="42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2"/>
      <c r="C191" s="38" t="s">
        <v>13</v>
      </c>
      <c r="D191" s="38"/>
      <c r="E191" s="12" t="e">
        <f>#REF!</f>
        <v>#REF!</v>
      </c>
    </row>
    <row r="192" spans="2:5" x14ac:dyDescent="0.25">
      <c r="B192" s="42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2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2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2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2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2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2"/>
      <c r="C200" s="38" t="s">
        <v>32</v>
      </c>
      <c r="D200" s="38"/>
      <c r="E200" s="12" t="e">
        <f>#REF!</f>
        <v>#REF!</v>
      </c>
    </row>
    <row r="201" spans="2:5" x14ac:dyDescent="0.25">
      <c r="B201" s="42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2"/>
      <c r="C202" s="38" t="s">
        <v>36</v>
      </c>
      <c r="D202" s="38"/>
      <c r="E202" s="12" t="e">
        <f>#REF!</f>
        <v>#REF!</v>
      </c>
    </row>
    <row r="203" spans="2:5" x14ac:dyDescent="0.25">
      <c r="B203" s="42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2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2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2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2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2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2"/>
      <c r="C209" s="41" t="s">
        <v>51</v>
      </c>
      <c r="D209" s="41"/>
      <c r="E209" s="11" t="e">
        <f>#REF!</f>
        <v>#REF!</v>
      </c>
    </row>
    <row r="210" spans="2:5" x14ac:dyDescent="0.25">
      <c r="B210" s="42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2"/>
      <c r="C211" s="38" t="s">
        <v>53</v>
      </c>
      <c r="D211" s="38"/>
      <c r="E211" s="12" t="e">
        <f>#REF!</f>
        <v>#REF!</v>
      </c>
    </row>
    <row r="212" spans="2:5" x14ac:dyDescent="0.25">
      <c r="B212" s="42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2"/>
      <c r="C213" s="38" t="s">
        <v>55</v>
      </c>
      <c r="D213" s="38"/>
      <c r="E213" s="12" t="e">
        <f>#REF!</f>
        <v>#REF!</v>
      </c>
    </row>
    <row r="214" spans="2:5" x14ac:dyDescent="0.25">
      <c r="B214" s="42"/>
      <c r="C214" s="38" t="s">
        <v>56</v>
      </c>
      <c r="D214" s="38"/>
      <c r="E214" s="12" t="e">
        <f>#REF!</f>
        <v>#REF!</v>
      </c>
    </row>
    <row r="215" spans="2:5" x14ac:dyDescent="0.25">
      <c r="B215" s="42"/>
      <c r="C215" s="41" t="s">
        <v>57</v>
      </c>
      <c r="D215" s="41"/>
      <c r="E215" s="11" t="e">
        <f>#REF!</f>
        <v>#REF!</v>
      </c>
    </row>
    <row r="216" spans="2:5" x14ac:dyDescent="0.25">
      <c r="B216" s="42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3"/>
      <c r="C217" s="38" t="s">
        <v>59</v>
      </c>
      <c r="D217" s="38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L13" sqref="L13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50"/>
      <c r="C1" s="50"/>
      <c r="D1" s="50"/>
      <c r="E1" s="50"/>
      <c r="F1" s="50"/>
      <c r="G1" s="50"/>
      <c r="H1" s="50"/>
      <c r="I1" s="50"/>
    </row>
    <row r="2" spans="2:9" ht="15.75" x14ac:dyDescent="0.25">
      <c r="B2" s="51" t="s">
        <v>154</v>
      </c>
      <c r="C2" s="51"/>
      <c r="D2" s="51"/>
      <c r="E2" s="51"/>
      <c r="F2" s="51"/>
      <c r="G2" s="51"/>
      <c r="H2" s="51"/>
      <c r="I2" s="51"/>
    </row>
    <row r="3" spans="2:9" x14ac:dyDescent="0.25">
      <c r="B3" s="52" t="s">
        <v>97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155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157</v>
      </c>
      <c r="C5" s="52"/>
      <c r="D5" s="52"/>
      <c r="E5" s="52"/>
      <c r="F5" s="52"/>
      <c r="G5" s="52"/>
      <c r="H5" s="52"/>
      <c r="I5" s="52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48" t="s">
        <v>73</v>
      </c>
      <c r="C7" s="48"/>
      <c r="D7" s="49" t="s">
        <v>98</v>
      </c>
      <c r="E7" s="49"/>
      <c r="F7" s="49"/>
      <c r="G7" s="49"/>
      <c r="H7" s="49"/>
      <c r="I7" s="49" t="s">
        <v>99</v>
      </c>
    </row>
    <row r="8" spans="2:9" ht="22.5" x14ac:dyDescent="0.25">
      <c r="B8" s="48"/>
      <c r="C8" s="48"/>
      <c r="D8" s="30" t="s">
        <v>100</v>
      </c>
      <c r="E8" s="30" t="s">
        <v>101</v>
      </c>
      <c r="F8" s="30" t="s">
        <v>94</v>
      </c>
      <c r="G8" s="30" t="s">
        <v>95</v>
      </c>
      <c r="H8" s="30" t="s">
        <v>102</v>
      </c>
      <c r="I8" s="49"/>
    </row>
    <row r="9" spans="2:9" ht="11.25" customHeight="1" x14ac:dyDescent="0.25">
      <c r="B9" s="48"/>
      <c r="C9" s="48"/>
      <c r="D9" s="30">
        <v>1</v>
      </c>
      <c r="E9" s="30">
        <v>2</v>
      </c>
      <c r="F9" s="30" t="s">
        <v>103</v>
      </c>
      <c r="G9" s="30">
        <v>4</v>
      </c>
      <c r="H9" s="30">
        <v>5</v>
      </c>
      <c r="I9" s="30" t="s">
        <v>104</v>
      </c>
    </row>
    <row r="10" spans="2:9" x14ac:dyDescent="0.25">
      <c r="B10" s="53" t="s">
        <v>93</v>
      </c>
      <c r="C10" s="54"/>
      <c r="D10" s="31">
        <f>SUM(D11:D17)</f>
        <v>951163073.14999986</v>
      </c>
      <c r="E10" s="31">
        <f>SUM(E11:E17)</f>
        <v>0</v>
      </c>
      <c r="F10" s="31">
        <f>+D10+E10</f>
        <v>951163073.14999986</v>
      </c>
      <c r="G10" s="31">
        <f>SUM(G11:G17)</f>
        <v>418333692.01000005</v>
      </c>
      <c r="H10" s="31">
        <f>SUM(H11:H17)</f>
        <v>394610260.25</v>
      </c>
      <c r="I10" s="31">
        <f>+F10-G10</f>
        <v>532829381.13999981</v>
      </c>
    </row>
    <row r="11" spans="2:9" x14ac:dyDescent="0.25">
      <c r="B11" s="21"/>
      <c r="C11" s="22" t="s">
        <v>106</v>
      </c>
      <c r="D11" s="32">
        <v>383000620.53999996</v>
      </c>
      <c r="E11" s="32">
        <v>0</v>
      </c>
      <c r="F11" s="32">
        <f t="shared" ref="F11:F75" si="0">+D11+E11</f>
        <v>383000620.53999996</v>
      </c>
      <c r="G11" s="32">
        <v>177974861.24000001</v>
      </c>
      <c r="H11" s="32">
        <v>177968725.72999999</v>
      </c>
      <c r="I11" s="32">
        <f t="shared" ref="I11:I74" si="1">+F11-G11</f>
        <v>205025759.29999995</v>
      </c>
    </row>
    <row r="12" spans="2:9" x14ac:dyDescent="0.25">
      <c r="B12" s="21"/>
      <c r="C12" s="22" t="s">
        <v>107</v>
      </c>
      <c r="D12" s="32">
        <v>3413057.21</v>
      </c>
      <c r="E12" s="32">
        <v>0</v>
      </c>
      <c r="F12" s="32">
        <f t="shared" si="0"/>
        <v>3413057.21</v>
      </c>
      <c r="G12" s="32">
        <v>1192495.1100000001</v>
      </c>
      <c r="H12" s="32">
        <v>1188939.2200000002</v>
      </c>
      <c r="I12" s="32">
        <f t="shared" si="1"/>
        <v>2220562.0999999996</v>
      </c>
    </row>
    <row r="13" spans="2:9" x14ac:dyDescent="0.25">
      <c r="B13" s="21"/>
      <c r="C13" s="22" t="s">
        <v>108</v>
      </c>
      <c r="D13" s="32">
        <v>297413690.37</v>
      </c>
      <c r="E13" s="32">
        <v>0</v>
      </c>
      <c r="F13" s="32">
        <f t="shared" si="0"/>
        <v>297413690.37</v>
      </c>
      <c r="G13" s="32">
        <v>114358952.60999998</v>
      </c>
      <c r="H13" s="32">
        <v>114057435.92999999</v>
      </c>
      <c r="I13" s="32">
        <f t="shared" si="1"/>
        <v>183054737.76000002</v>
      </c>
    </row>
    <row r="14" spans="2:9" x14ac:dyDescent="0.25">
      <c r="B14" s="21"/>
      <c r="C14" s="22" t="s">
        <v>109</v>
      </c>
      <c r="D14" s="32">
        <v>105819264.71000001</v>
      </c>
      <c r="E14" s="32">
        <v>0</v>
      </c>
      <c r="F14" s="32">
        <f t="shared" si="0"/>
        <v>105819264.71000001</v>
      </c>
      <c r="G14" s="32">
        <v>53587724.719999999</v>
      </c>
      <c r="H14" s="32">
        <v>30184950.230000004</v>
      </c>
      <c r="I14" s="32">
        <f t="shared" si="1"/>
        <v>52231539.99000001</v>
      </c>
    </row>
    <row r="15" spans="2:9" x14ac:dyDescent="0.25">
      <c r="B15" s="21"/>
      <c r="C15" s="22" t="s">
        <v>110</v>
      </c>
      <c r="D15" s="32">
        <v>149916175.56</v>
      </c>
      <c r="E15" s="32">
        <v>0</v>
      </c>
      <c r="F15" s="32">
        <f t="shared" si="0"/>
        <v>149916175.56</v>
      </c>
      <c r="G15" s="32">
        <v>66039258.330000006</v>
      </c>
      <c r="H15" s="32">
        <v>66029809.140000001</v>
      </c>
      <c r="I15" s="32">
        <f t="shared" si="1"/>
        <v>83876917.229999989</v>
      </c>
    </row>
    <row r="16" spans="2:9" x14ac:dyDescent="0.25">
      <c r="B16" s="21"/>
      <c r="C16" s="22" t="s">
        <v>111</v>
      </c>
      <c r="D16" s="33"/>
      <c r="E16" s="33"/>
      <c r="F16" s="32">
        <f t="shared" si="0"/>
        <v>0</v>
      </c>
      <c r="G16" s="33"/>
      <c r="H16" s="33"/>
      <c r="I16" s="33">
        <f t="shared" si="1"/>
        <v>0</v>
      </c>
    </row>
    <row r="17" spans="2:9" x14ac:dyDescent="0.25">
      <c r="B17" s="21"/>
      <c r="C17" s="22" t="s">
        <v>112</v>
      </c>
      <c r="D17" s="32">
        <v>11600264.76</v>
      </c>
      <c r="E17" s="32">
        <v>0</v>
      </c>
      <c r="F17" s="32">
        <f t="shared" si="0"/>
        <v>11600264.76</v>
      </c>
      <c r="G17" s="32">
        <v>5180400</v>
      </c>
      <c r="H17" s="32">
        <v>5180400</v>
      </c>
      <c r="I17" s="32">
        <f t="shared" si="1"/>
        <v>6419864.7599999998</v>
      </c>
    </row>
    <row r="18" spans="2:9" x14ac:dyDescent="0.25">
      <c r="B18" s="53" t="s">
        <v>74</v>
      </c>
      <c r="C18" s="54"/>
      <c r="D18" s="31">
        <f>SUM(D19:D27)</f>
        <v>15158792.625</v>
      </c>
      <c r="E18" s="31">
        <f>SUM(E19:E27)</f>
        <v>0</v>
      </c>
      <c r="F18" s="31">
        <f t="shared" si="0"/>
        <v>15158792.625</v>
      </c>
      <c r="G18" s="31">
        <f>SUM(G19:G27)</f>
        <v>7316836.75</v>
      </c>
      <c r="H18" s="31">
        <f>SUM(H19:H27)</f>
        <v>6713586.6499999985</v>
      </c>
      <c r="I18" s="31">
        <f t="shared" si="1"/>
        <v>7841955.875</v>
      </c>
    </row>
    <row r="19" spans="2:9" x14ac:dyDescent="0.25">
      <c r="B19" s="21"/>
      <c r="C19" s="22" t="s">
        <v>113</v>
      </c>
      <c r="D19" s="32">
        <v>7621299.4299999997</v>
      </c>
      <c r="E19" s="32">
        <v>0</v>
      </c>
      <c r="F19" s="32">
        <f t="shared" si="0"/>
        <v>7621299.4299999997</v>
      </c>
      <c r="G19" s="32">
        <v>2939075.2399999998</v>
      </c>
      <c r="H19" s="32">
        <v>2444911.0999999996</v>
      </c>
      <c r="I19" s="32">
        <f t="shared" si="1"/>
        <v>4682224.1899999995</v>
      </c>
    </row>
    <row r="20" spans="2:9" x14ac:dyDescent="0.25">
      <c r="B20" s="21"/>
      <c r="C20" s="22" t="s">
        <v>114</v>
      </c>
      <c r="D20" s="32">
        <v>346426.62</v>
      </c>
      <c r="E20" s="32">
        <v>0</v>
      </c>
      <c r="F20" s="32">
        <f t="shared" si="0"/>
        <v>346426.62</v>
      </c>
      <c r="G20" s="32">
        <v>158180.26</v>
      </c>
      <c r="H20" s="32">
        <v>122986.5</v>
      </c>
      <c r="I20" s="32">
        <f t="shared" si="1"/>
        <v>188246.36</v>
      </c>
    </row>
    <row r="21" spans="2:9" x14ac:dyDescent="0.25">
      <c r="B21" s="21"/>
      <c r="C21" s="22" t="s">
        <v>115</v>
      </c>
      <c r="D21" s="33">
        <v>0</v>
      </c>
      <c r="E21" s="33">
        <v>0</v>
      </c>
      <c r="F21" s="32">
        <f t="shared" si="0"/>
        <v>0</v>
      </c>
      <c r="G21" s="33">
        <v>0</v>
      </c>
      <c r="H21" s="33">
        <v>0</v>
      </c>
      <c r="I21" s="33">
        <f t="shared" si="1"/>
        <v>0</v>
      </c>
    </row>
    <row r="22" spans="2:9" x14ac:dyDescent="0.25">
      <c r="B22" s="21"/>
      <c r="C22" s="22" t="s">
        <v>116</v>
      </c>
      <c r="D22" s="32">
        <v>862682.84000000008</v>
      </c>
      <c r="E22" s="32">
        <v>0</v>
      </c>
      <c r="F22" s="32">
        <f t="shared" si="0"/>
        <v>862682.84000000008</v>
      </c>
      <c r="G22" s="32">
        <v>306691.90000000002</v>
      </c>
      <c r="H22" s="32">
        <v>305333.08999999997</v>
      </c>
      <c r="I22" s="32">
        <f t="shared" si="1"/>
        <v>555990.94000000006</v>
      </c>
    </row>
    <row r="23" spans="2:9" x14ac:dyDescent="0.25">
      <c r="B23" s="21"/>
      <c r="C23" s="22" t="s">
        <v>117</v>
      </c>
      <c r="D23" s="32">
        <v>235277.77000000002</v>
      </c>
      <c r="E23" s="32">
        <v>0</v>
      </c>
      <c r="F23" s="32">
        <f t="shared" si="0"/>
        <v>235277.77000000002</v>
      </c>
      <c r="G23" s="32">
        <v>128684.5</v>
      </c>
      <c r="H23" s="32">
        <v>125988.81999999999</v>
      </c>
      <c r="I23" s="32">
        <f t="shared" si="1"/>
        <v>106593.27000000002</v>
      </c>
    </row>
    <row r="24" spans="2:9" x14ac:dyDescent="0.25">
      <c r="B24" s="21"/>
      <c r="C24" s="22" t="s">
        <v>118</v>
      </c>
      <c r="D24" s="32">
        <v>4624791.2750000004</v>
      </c>
      <c r="E24" s="32">
        <v>0</v>
      </c>
      <c r="F24" s="32">
        <f t="shared" si="0"/>
        <v>4624791.2750000004</v>
      </c>
      <c r="G24" s="32">
        <v>3375460.6399999997</v>
      </c>
      <c r="H24" s="32">
        <v>3375460.6399999997</v>
      </c>
      <c r="I24" s="32">
        <f t="shared" si="1"/>
        <v>1249330.6350000007</v>
      </c>
    </row>
    <row r="25" spans="2:9" x14ac:dyDescent="0.25">
      <c r="B25" s="21"/>
      <c r="C25" s="22" t="s">
        <v>119</v>
      </c>
      <c r="D25" s="32">
        <v>264748.34999999998</v>
      </c>
      <c r="E25" s="32">
        <v>0</v>
      </c>
      <c r="F25" s="32">
        <f t="shared" si="0"/>
        <v>264748.34999999998</v>
      </c>
      <c r="G25" s="32">
        <v>3205.44</v>
      </c>
      <c r="H25" s="32">
        <v>3205.44</v>
      </c>
      <c r="I25" s="32">
        <f t="shared" si="1"/>
        <v>261542.90999999997</v>
      </c>
    </row>
    <row r="26" spans="2:9" x14ac:dyDescent="0.25">
      <c r="B26" s="21"/>
      <c r="C26" s="22" t="s">
        <v>120</v>
      </c>
      <c r="D26" s="33">
        <v>0</v>
      </c>
      <c r="E26" s="33">
        <v>0</v>
      </c>
      <c r="F26" s="32">
        <f t="shared" si="0"/>
        <v>0</v>
      </c>
      <c r="G26" s="33">
        <v>0</v>
      </c>
      <c r="H26" s="33">
        <v>0</v>
      </c>
      <c r="I26" s="33">
        <f t="shared" si="1"/>
        <v>0</v>
      </c>
    </row>
    <row r="27" spans="2:9" x14ac:dyDescent="0.25">
      <c r="B27" s="21"/>
      <c r="C27" s="22" t="s">
        <v>121</v>
      </c>
      <c r="D27" s="32">
        <v>1203566.3399999999</v>
      </c>
      <c r="E27" s="32">
        <v>0</v>
      </c>
      <c r="F27" s="32">
        <f t="shared" si="0"/>
        <v>1203566.3399999999</v>
      </c>
      <c r="G27" s="32">
        <v>405538.77</v>
      </c>
      <c r="H27" s="32">
        <v>335701.06000000006</v>
      </c>
      <c r="I27" s="32">
        <f t="shared" si="1"/>
        <v>798027.56999999983</v>
      </c>
    </row>
    <row r="28" spans="2:9" x14ac:dyDescent="0.25">
      <c r="B28" s="53" t="s">
        <v>75</v>
      </c>
      <c r="C28" s="54"/>
      <c r="D28" s="31">
        <f>SUM(D29:D37)</f>
        <v>28249911.129999999</v>
      </c>
      <c r="E28" s="31">
        <f>SUM(E29:E37)</f>
        <v>9500000</v>
      </c>
      <c r="F28" s="31">
        <f t="shared" si="0"/>
        <v>37749911.129999995</v>
      </c>
      <c r="G28" s="31">
        <f>SUM(G29:G37)</f>
        <v>15756775.569999998</v>
      </c>
      <c r="H28" s="31">
        <f>SUM(H29:H37)</f>
        <v>14470813.469999999</v>
      </c>
      <c r="I28" s="31">
        <f t="shared" si="1"/>
        <v>21993135.559999995</v>
      </c>
    </row>
    <row r="29" spans="2:9" x14ac:dyDescent="0.25">
      <c r="B29" s="21"/>
      <c r="C29" s="22" t="s">
        <v>122</v>
      </c>
      <c r="D29" s="32">
        <v>11097656.41</v>
      </c>
      <c r="E29" s="32">
        <v>9500000</v>
      </c>
      <c r="F29" s="32">
        <f t="shared" si="0"/>
        <v>20597656.41</v>
      </c>
      <c r="G29" s="32">
        <v>6268209.9699999997</v>
      </c>
      <c r="H29" s="32">
        <v>5402905.0999999996</v>
      </c>
      <c r="I29" s="32">
        <f t="shared" si="1"/>
        <v>14329446.440000001</v>
      </c>
    </row>
    <row r="30" spans="2:9" x14ac:dyDescent="0.25">
      <c r="B30" s="21"/>
      <c r="C30" s="22" t="s">
        <v>123</v>
      </c>
      <c r="D30" s="32">
        <v>4834577.04</v>
      </c>
      <c r="E30" s="32">
        <v>0</v>
      </c>
      <c r="F30" s="32">
        <f t="shared" si="0"/>
        <v>4834577.04</v>
      </c>
      <c r="G30" s="32">
        <v>4053916.93</v>
      </c>
      <c r="H30" s="32">
        <v>3860120.52</v>
      </c>
      <c r="I30" s="32">
        <f t="shared" si="1"/>
        <v>780660.10999999987</v>
      </c>
    </row>
    <row r="31" spans="2:9" x14ac:dyDescent="0.25">
      <c r="B31" s="21"/>
      <c r="C31" s="22" t="s">
        <v>124</v>
      </c>
      <c r="D31" s="32">
        <v>2829768.4299999997</v>
      </c>
      <c r="E31" s="32">
        <v>0</v>
      </c>
      <c r="F31" s="32">
        <f t="shared" si="0"/>
        <v>2829768.4299999997</v>
      </c>
      <c r="G31" s="32">
        <v>2197548.7999999998</v>
      </c>
      <c r="H31" s="32">
        <v>2125302.56</v>
      </c>
      <c r="I31" s="32">
        <f t="shared" si="1"/>
        <v>632219.62999999989</v>
      </c>
    </row>
    <row r="32" spans="2:9" x14ac:dyDescent="0.25">
      <c r="B32" s="21"/>
      <c r="C32" s="22" t="s">
        <v>125</v>
      </c>
      <c r="D32" s="32">
        <v>713633</v>
      </c>
      <c r="E32" s="32">
        <v>0</v>
      </c>
      <c r="F32" s="32">
        <f t="shared" si="0"/>
        <v>713633</v>
      </c>
      <c r="G32" s="32">
        <v>655239.94000000006</v>
      </c>
      <c r="H32" s="32">
        <v>655239.94000000006</v>
      </c>
      <c r="I32" s="32">
        <f t="shared" si="1"/>
        <v>58393.059999999939</v>
      </c>
    </row>
    <row r="33" spans="2:9" x14ac:dyDescent="0.25">
      <c r="B33" s="21"/>
      <c r="C33" s="22" t="s">
        <v>126</v>
      </c>
      <c r="D33" s="32">
        <v>7320641.2300000004</v>
      </c>
      <c r="E33" s="32">
        <v>0</v>
      </c>
      <c r="F33" s="32">
        <f t="shared" si="0"/>
        <v>7320641.2300000004</v>
      </c>
      <c r="G33" s="32">
        <v>1939592.76</v>
      </c>
      <c r="H33" s="32">
        <v>1784978.18</v>
      </c>
      <c r="I33" s="32">
        <f t="shared" si="1"/>
        <v>5381048.4700000007</v>
      </c>
    </row>
    <row r="34" spans="2:9" x14ac:dyDescent="0.25">
      <c r="B34" s="21"/>
      <c r="C34" s="22" t="s">
        <v>127</v>
      </c>
      <c r="D34" s="32">
        <v>112768.52</v>
      </c>
      <c r="E34" s="32">
        <v>0</v>
      </c>
      <c r="F34" s="32">
        <f t="shared" si="0"/>
        <v>112768.52</v>
      </c>
      <c r="G34" s="32">
        <v>0</v>
      </c>
      <c r="H34" s="32">
        <v>0</v>
      </c>
      <c r="I34" s="32">
        <f t="shared" si="1"/>
        <v>112768.52</v>
      </c>
    </row>
    <row r="35" spans="2:9" x14ac:dyDescent="0.25">
      <c r="B35" s="21"/>
      <c r="C35" s="22" t="s">
        <v>128</v>
      </c>
      <c r="D35" s="32">
        <v>861288.2</v>
      </c>
      <c r="E35" s="32">
        <v>0</v>
      </c>
      <c r="F35" s="32">
        <f t="shared" si="0"/>
        <v>861288.2</v>
      </c>
      <c r="G35" s="32">
        <v>252418.28999999998</v>
      </c>
      <c r="H35" s="32">
        <v>252418.28999999998</v>
      </c>
      <c r="I35" s="32">
        <f t="shared" si="1"/>
        <v>608869.90999999992</v>
      </c>
    </row>
    <row r="36" spans="2:9" x14ac:dyDescent="0.25">
      <c r="B36" s="21"/>
      <c r="C36" s="22" t="s">
        <v>129</v>
      </c>
      <c r="D36" s="32">
        <v>479578.3</v>
      </c>
      <c r="E36" s="32">
        <v>0</v>
      </c>
      <c r="F36" s="32">
        <f t="shared" si="0"/>
        <v>479578.3</v>
      </c>
      <c r="G36" s="32">
        <v>389848.88</v>
      </c>
      <c r="H36" s="32">
        <v>389848.88</v>
      </c>
      <c r="I36" s="32">
        <f t="shared" si="1"/>
        <v>89729.419999999984</v>
      </c>
    </row>
    <row r="37" spans="2:9" x14ac:dyDescent="0.25">
      <c r="B37" s="21"/>
      <c r="C37" s="22" t="s">
        <v>130</v>
      </c>
      <c r="D37" s="32">
        <v>0</v>
      </c>
      <c r="E37" s="32">
        <v>0</v>
      </c>
      <c r="F37" s="32">
        <f t="shared" si="0"/>
        <v>0</v>
      </c>
      <c r="G37" s="32">
        <v>0</v>
      </c>
      <c r="H37" s="32">
        <v>0</v>
      </c>
      <c r="I37" s="32">
        <f t="shared" si="1"/>
        <v>0</v>
      </c>
    </row>
    <row r="38" spans="2:9" x14ac:dyDescent="0.25">
      <c r="B38" s="53" t="s">
        <v>96</v>
      </c>
      <c r="C38" s="54"/>
      <c r="D38" s="31">
        <f>SUM(D39:D47)</f>
        <v>46000</v>
      </c>
      <c r="E38" s="34">
        <f>SUM(E39:E47)</f>
        <v>0</v>
      </c>
      <c r="F38" s="31">
        <f t="shared" si="0"/>
        <v>46000</v>
      </c>
      <c r="G38" s="31">
        <f>SUM(G39:G47)</f>
        <v>46000</v>
      </c>
      <c r="H38" s="31">
        <f>SUM(H39:H47)</f>
        <v>46000</v>
      </c>
      <c r="I38" s="31">
        <f t="shared" si="1"/>
        <v>0</v>
      </c>
    </row>
    <row r="39" spans="2:9" x14ac:dyDescent="0.25">
      <c r="B39" s="21"/>
      <c r="C39" s="22" t="s">
        <v>76</v>
      </c>
      <c r="D39" s="33"/>
      <c r="E39" s="33"/>
      <c r="F39" s="32">
        <v>0</v>
      </c>
      <c r="G39" s="33"/>
      <c r="H39" s="33"/>
      <c r="I39" s="33">
        <f t="shared" si="1"/>
        <v>0</v>
      </c>
    </row>
    <row r="40" spans="2:9" x14ac:dyDescent="0.25">
      <c r="B40" s="21"/>
      <c r="C40" s="22" t="s">
        <v>77</v>
      </c>
      <c r="D40" s="33"/>
      <c r="E40" s="33"/>
      <c r="F40" s="32">
        <v>0</v>
      </c>
      <c r="G40" s="33"/>
      <c r="H40" s="33"/>
      <c r="I40" s="33">
        <f t="shared" si="1"/>
        <v>0</v>
      </c>
    </row>
    <row r="41" spans="2:9" x14ac:dyDescent="0.25">
      <c r="B41" s="21"/>
      <c r="C41" s="22" t="s">
        <v>78</v>
      </c>
      <c r="D41" s="33"/>
      <c r="E41" s="33"/>
      <c r="F41" s="32">
        <v>0</v>
      </c>
      <c r="G41" s="33"/>
      <c r="H41" s="33"/>
      <c r="I41" s="33">
        <f t="shared" si="1"/>
        <v>0</v>
      </c>
    </row>
    <row r="42" spans="2:9" x14ac:dyDescent="0.25">
      <c r="B42" s="21"/>
      <c r="C42" s="22" t="s">
        <v>79</v>
      </c>
      <c r="D42" s="32">
        <v>46000</v>
      </c>
      <c r="E42" s="32">
        <v>0</v>
      </c>
      <c r="F42" s="32">
        <v>46000</v>
      </c>
      <c r="G42" s="32">
        <v>46000</v>
      </c>
      <c r="H42" s="32">
        <v>46000</v>
      </c>
      <c r="I42" s="33">
        <f t="shared" si="1"/>
        <v>0</v>
      </c>
    </row>
    <row r="43" spans="2:9" x14ac:dyDescent="0.25">
      <c r="B43" s="21"/>
      <c r="C43" s="22" t="s">
        <v>80</v>
      </c>
      <c r="D43" s="33"/>
      <c r="E43" s="33"/>
      <c r="F43" s="32">
        <v>0</v>
      </c>
      <c r="G43" s="33"/>
      <c r="H43" s="33"/>
      <c r="I43" s="33">
        <f t="shared" si="1"/>
        <v>0</v>
      </c>
    </row>
    <row r="44" spans="2:9" x14ac:dyDescent="0.25">
      <c r="B44" s="21"/>
      <c r="C44" s="22" t="s">
        <v>131</v>
      </c>
      <c r="D44" s="33">
        <v>0</v>
      </c>
      <c r="E44" s="33">
        <v>0</v>
      </c>
      <c r="F44" s="32">
        <v>0</v>
      </c>
      <c r="G44" s="33">
        <v>0</v>
      </c>
      <c r="H44" s="33">
        <v>0</v>
      </c>
      <c r="I44" s="33">
        <f t="shared" si="1"/>
        <v>0</v>
      </c>
    </row>
    <row r="45" spans="2:9" x14ac:dyDescent="0.25">
      <c r="B45" s="21"/>
      <c r="C45" s="22" t="s">
        <v>82</v>
      </c>
      <c r="D45" s="33">
        <v>0</v>
      </c>
      <c r="E45" s="33">
        <v>0</v>
      </c>
      <c r="F45" s="32">
        <v>0</v>
      </c>
      <c r="G45" s="33">
        <v>0</v>
      </c>
      <c r="H45" s="33">
        <v>0</v>
      </c>
      <c r="I45" s="33">
        <f t="shared" si="1"/>
        <v>0</v>
      </c>
    </row>
    <row r="46" spans="2:9" x14ac:dyDescent="0.25">
      <c r="B46" s="21"/>
      <c r="C46" s="22" t="s">
        <v>83</v>
      </c>
      <c r="D46" s="33">
        <v>0</v>
      </c>
      <c r="E46" s="33">
        <v>0</v>
      </c>
      <c r="F46" s="32">
        <v>0</v>
      </c>
      <c r="G46" s="33">
        <v>0</v>
      </c>
      <c r="H46" s="33">
        <v>0</v>
      </c>
      <c r="I46" s="33">
        <f t="shared" si="1"/>
        <v>0</v>
      </c>
    </row>
    <row r="47" spans="2:9" x14ac:dyDescent="0.25">
      <c r="B47" s="21"/>
      <c r="C47" s="22" t="s">
        <v>84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3">
        <f t="shared" si="1"/>
        <v>0</v>
      </c>
    </row>
    <row r="48" spans="2:9" x14ac:dyDescent="0.25">
      <c r="B48" s="53" t="s">
        <v>132</v>
      </c>
      <c r="C48" s="54"/>
      <c r="D48" s="31">
        <f>SUM(D49:D57)</f>
        <v>343630.39</v>
      </c>
      <c r="E48" s="31">
        <f>SUM(E49:E57)</f>
        <v>0</v>
      </c>
      <c r="F48" s="31">
        <f t="shared" si="0"/>
        <v>343630.39</v>
      </c>
      <c r="G48" s="31">
        <f>SUM(G49:G57)</f>
        <v>129760.07999999999</v>
      </c>
      <c r="H48" s="31">
        <f>SUM(H49:H57)</f>
        <v>115840.07999999999</v>
      </c>
      <c r="I48" s="31">
        <f t="shared" si="1"/>
        <v>213870.31000000003</v>
      </c>
    </row>
    <row r="49" spans="2:9" x14ac:dyDescent="0.25">
      <c r="B49" s="21"/>
      <c r="C49" s="22" t="s">
        <v>133</v>
      </c>
      <c r="D49" s="32">
        <v>71692</v>
      </c>
      <c r="E49" s="32">
        <v>0</v>
      </c>
      <c r="F49" s="32">
        <f t="shared" si="0"/>
        <v>71692</v>
      </c>
      <c r="G49" s="32">
        <v>0</v>
      </c>
      <c r="H49" s="32">
        <v>0</v>
      </c>
      <c r="I49" s="32">
        <f t="shared" si="1"/>
        <v>71692</v>
      </c>
    </row>
    <row r="50" spans="2:9" x14ac:dyDescent="0.25">
      <c r="B50" s="21"/>
      <c r="C50" s="22" t="s">
        <v>134</v>
      </c>
      <c r="D50" s="33">
        <v>2575</v>
      </c>
      <c r="E50" s="33">
        <v>0</v>
      </c>
      <c r="F50" s="32">
        <f t="shared" si="0"/>
        <v>2575</v>
      </c>
      <c r="G50" s="33">
        <v>0</v>
      </c>
      <c r="H50" s="33">
        <v>0</v>
      </c>
      <c r="I50" s="32">
        <f t="shared" si="1"/>
        <v>2575</v>
      </c>
    </row>
    <row r="51" spans="2:9" x14ac:dyDescent="0.25">
      <c r="B51" s="21"/>
      <c r="C51" s="22" t="s">
        <v>135</v>
      </c>
      <c r="D51" s="32">
        <v>129363.39</v>
      </c>
      <c r="E51" s="32">
        <v>0</v>
      </c>
      <c r="F51" s="32">
        <f t="shared" si="0"/>
        <v>129363.39</v>
      </c>
      <c r="G51" s="32">
        <v>0</v>
      </c>
      <c r="H51" s="32">
        <v>0</v>
      </c>
      <c r="I51" s="33">
        <f t="shared" si="1"/>
        <v>129363.39</v>
      </c>
    </row>
    <row r="52" spans="2:9" x14ac:dyDescent="0.25">
      <c r="B52" s="21"/>
      <c r="C52" s="22" t="s">
        <v>156</v>
      </c>
      <c r="D52" s="33">
        <v>0</v>
      </c>
      <c r="E52" s="33">
        <v>0</v>
      </c>
      <c r="F52" s="32">
        <f t="shared" si="0"/>
        <v>0</v>
      </c>
      <c r="G52" s="33">
        <v>0</v>
      </c>
      <c r="H52" s="33">
        <v>0</v>
      </c>
      <c r="I52" s="32">
        <f t="shared" si="1"/>
        <v>0</v>
      </c>
    </row>
    <row r="53" spans="2:9" x14ac:dyDescent="0.25">
      <c r="B53" s="21"/>
      <c r="C53" s="22" t="s">
        <v>136</v>
      </c>
      <c r="D53" s="33"/>
      <c r="E53" s="33"/>
      <c r="F53" s="32">
        <f t="shared" si="0"/>
        <v>0</v>
      </c>
      <c r="G53" s="33"/>
      <c r="H53" s="33"/>
      <c r="I53" s="33">
        <f t="shared" si="1"/>
        <v>0</v>
      </c>
    </row>
    <row r="54" spans="2:9" x14ac:dyDescent="0.25">
      <c r="B54" s="21"/>
      <c r="C54" s="22" t="s">
        <v>137</v>
      </c>
      <c r="D54" s="32">
        <v>140000</v>
      </c>
      <c r="E54" s="32">
        <v>0</v>
      </c>
      <c r="F54" s="32">
        <f t="shared" si="0"/>
        <v>140000</v>
      </c>
      <c r="G54" s="32">
        <v>129760.07999999999</v>
      </c>
      <c r="H54" s="32">
        <v>115840.07999999999</v>
      </c>
      <c r="I54" s="32">
        <f t="shared" si="1"/>
        <v>10239.920000000013</v>
      </c>
    </row>
    <row r="55" spans="2:9" x14ac:dyDescent="0.25">
      <c r="B55" s="21"/>
      <c r="C55" s="22" t="s">
        <v>138</v>
      </c>
      <c r="D55" s="33"/>
      <c r="E55" s="33"/>
      <c r="F55" s="32">
        <f t="shared" si="0"/>
        <v>0</v>
      </c>
      <c r="G55" s="33"/>
      <c r="H55" s="33"/>
      <c r="I55" s="33">
        <f t="shared" si="1"/>
        <v>0</v>
      </c>
    </row>
    <row r="56" spans="2:9" x14ac:dyDescent="0.25">
      <c r="B56" s="21"/>
      <c r="C56" s="22" t="s">
        <v>139</v>
      </c>
      <c r="D56" s="33"/>
      <c r="E56" s="33"/>
      <c r="F56" s="32">
        <f t="shared" si="0"/>
        <v>0</v>
      </c>
      <c r="G56" s="33"/>
      <c r="H56" s="33"/>
      <c r="I56" s="33">
        <f t="shared" si="1"/>
        <v>0</v>
      </c>
    </row>
    <row r="57" spans="2:9" x14ac:dyDescent="0.25">
      <c r="B57" s="21"/>
      <c r="C57" s="22" t="s">
        <v>35</v>
      </c>
      <c r="D57" s="33"/>
      <c r="E57" s="33"/>
      <c r="F57" s="32">
        <f t="shared" si="0"/>
        <v>0</v>
      </c>
      <c r="G57" s="33"/>
      <c r="H57" s="33"/>
      <c r="I57" s="33">
        <f t="shared" si="1"/>
        <v>0</v>
      </c>
    </row>
    <row r="58" spans="2:9" x14ac:dyDescent="0.25">
      <c r="B58" s="53" t="s">
        <v>92</v>
      </c>
      <c r="C58" s="54"/>
      <c r="D58" s="31">
        <f>SUM(D59:D61)</f>
        <v>38592.699999999997</v>
      </c>
      <c r="E58" s="31">
        <f>SUM(E59:E61)</f>
        <v>0</v>
      </c>
      <c r="F58" s="31">
        <f t="shared" si="0"/>
        <v>38592.699999999997</v>
      </c>
      <c r="G58" s="31">
        <f>SUM(G59:G61)</f>
        <v>0</v>
      </c>
      <c r="H58" s="31">
        <f>SUM(H59:H61)</f>
        <v>0</v>
      </c>
      <c r="I58" s="31">
        <f t="shared" si="1"/>
        <v>38592.699999999997</v>
      </c>
    </row>
    <row r="59" spans="2:9" x14ac:dyDescent="0.25">
      <c r="B59" s="21"/>
      <c r="C59" s="22" t="s">
        <v>140</v>
      </c>
      <c r="D59" s="33"/>
      <c r="E59" s="33"/>
      <c r="F59" s="32">
        <f t="shared" si="0"/>
        <v>0</v>
      </c>
      <c r="G59" s="33"/>
      <c r="H59" s="33"/>
      <c r="I59" s="32">
        <f t="shared" si="1"/>
        <v>0</v>
      </c>
    </row>
    <row r="60" spans="2:9" x14ac:dyDescent="0.25">
      <c r="B60" s="21"/>
      <c r="C60" s="22" t="s">
        <v>141</v>
      </c>
      <c r="D60" s="33">
        <v>38592.699999999997</v>
      </c>
      <c r="E60" s="33">
        <v>0</v>
      </c>
      <c r="F60" s="32">
        <f t="shared" si="0"/>
        <v>38592.699999999997</v>
      </c>
      <c r="G60" s="33">
        <v>0</v>
      </c>
      <c r="H60" s="33">
        <v>0</v>
      </c>
      <c r="I60" s="32">
        <f t="shared" si="1"/>
        <v>38592.699999999997</v>
      </c>
    </row>
    <row r="61" spans="2:9" x14ac:dyDescent="0.25">
      <c r="B61" s="21"/>
      <c r="C61" s="22" t="s">
        <v>142</v>
      </c>
      <c r="D61" s="33"/>
      <c r="E61" s="33"/>
      <c r="F61" s="32">
        <f t="shared" si="0"/>
        <v>0</v>
      </c>
      <c r="G61" s="33"/>
      <c r="H61" s="33"/>
      <c r="I61" s="33">
        <f t="shared" si="1"/>
        <v>0</v>
      </c>
    </row>
    <row r="62" spans="2:9" x14ac:dyDescent="0.25">
      <c r="B62" s="53" t="s">
        <v>143</v>
      </c>
      <c r="C62" s="54"/>
      <c r="D62" s="31">
        <f>SUM(D63:D69)</f>
        <v>5000000</v>
      </c>
      <c r="E62" s="31">
        <f>SUM(E63:E69)</f>
        <v>0</v>
      </c>
      <c r="F62" s="31">
        <f t="shared" si="0"/>
        <v>5000000</v>
      </c>
      <c r="G62" s="31">
        <f>SUM(G63:G69)</f>
        <v>0</v>
      </c>
      <c r="H62" s="31">
        <f>SUM(H63:H69)</f>
        <v>0</v>
      </c>
      <c r="I62" s="31">
        <f t="shared" si="1"/>
        <v>5000000</v>
      </c>
    </row>
    <row r="63" spans="2:9" x14ac:dyDescent="0.25">
      <c r="B63" s="21"/>
      <c r="C63" s="22" t="s">
        <v>144</v>
      </c>
      <c r="D63" s="33"/>
      <c r="E63" s="33"/>
      <c r="F63" s="32">
        <f t="shared" si="0"/>
        <v>0</v>
      </c>
      <c r="G63" s="33"/>
      <c r="H63" s="33"/>
      <c r="I63" s="33">
        <f t="shared" si="1"/>
        <v>0</v>
      </c>
    </row>
    <row r="64" spans="2:9" x14ac:dyDescent="0.25">
      <c r="B64" s="21"/>
      <c r="C64" s="22" t="s">
        <v>145</v>
      </c>
      <c r="D64" s="33"/>
      <c r="E64" s="33"/>
      <c r="F64" s="32">
        <f t="shared" si="0"/>
        <v>0</v>
      </c>
      <c r="G64" s="33"/>
      <c r="H64" s="33"/>
      <c r="I64" s="33">
        <f t="shared" si="1"/>
        <v>0</v>
      </c>
    </row>
    <row r="65" spans="2:9" x14ac:dyDescent="0.25">
      <c r="B65" s="21"/>
      <c r="C65" s="22" t="s">
        <v>146</v>
      </c>
      <c r="D65" s="33"/>
      <c r="E65" s="33"/>
      <c r="F65" s="32">
        <f t="shared" si="0"/>
        <v>0</v>
      </c>
      <c r="G65" s="33"/>
      <c r="H65" s="33"/>
      <c r="I65" s="33">
        <f t="shared" si="1"/>
        <v>0</v>
      </c>
    </row>
    <row r="66" spans="2:9" x14ac:dyDescent="0.25">
      <c r="B66" s="21"/>
      <c r="C66" s="22" t="s">
        <v>147</v>
      </c>
      <c r="D66" s="33"/>
      <c r="E66" s="33"/>
      <c r="F66" s="32">
        <f t="shared" si="0"/>
        <v>0</v>
      </c>
      <c r="G66" s="33"/>
      <c r="H66" s="33"/>
      <c r="I66" s="33">
        <f t="shared" si="1"/>
        <v>0</v>
      </c>
    </row>
    <row r="67" spans="2:9" x14ac:dyDescent="0.25">
      <c r="B67" s="21"/>
      <c r="C67" s="22" t="s">
        <v>148</v>
      </c>
      <c r="D67" s="33">
        <v>5000000</v>
      </c>
      <c r="E67" s="33">
        <v>0</v>
      </c>
      <c r="F67" s="32">
        <f t="shared" si="0"/>
        <v>5000000</v>
      </c>
      <c r="G67" s="33">
        <v>0</v>
      </c>
      <c r="H67" s="33">
        <v>0</v>
      </c>
      <c r="I67" s="33">
        <f t="shared" si="1"/>
        <v>5000000</v>
      </c>
    </row>
    <row r="68" spans="2:9" x14ac:dyDescent="0.25">
      <c r="B68" s="21"/>
      <c r="C68" s="22" t="s">
        <v>149</v>
      </c>
      <c r="D68" s="33"/>
      <c r="E68" s="33"/>
      <c r="F68" s="32">
        <f t="shared" si="0"/>
        <v>0</v>
      </c>
      <c r="G68" s="33"/>
      <c r="H68" s="33"/>
      <c r="I68" s="33">
        <f t="shared" si="1"/>
        <v>0</v>
      </c>
    </row>
    <row r="69" spans="2:9" x14ac:dyDescent="0.25">
      <c r="B69" s="21"/>
      <c r="C69" s="22" t="s">
        <v>150</v>
      </c>
      <c r="D69" s="32">
        <v>0</v>
      </c>
      <c r="E69" s="32">
        <v>0</v>
      </c>
      <c r="F69" s="32">
        <f t="shared" si="0"/>
        <v>0</v>
      </c>
      <c r="G69" s="32">
        <v>0</v>
      </c>
      <c r="H69" s="32">
        <v>0</v>
      </c>
      <c r="I69" s="32">
        <f t="shared" si="1"/>
        <v>0</v>
      </c>
    </row>
    <row r="70" spans="2:9" x14ac:dyDescent="0.25">
      <c r="B70" s="55" t="s">
        <v>81</v>
      </c>
      <c r="C70" s="56"/>
      <c r="D70" s="34">
        <f>SUM(D71:D73)</f>
        <v>0</v>
      </c>
      <c r="E70" s="34">
        <f>SUM(E71:E73)</f>
        <v>0</v>
      </c>
      <c r="F70" s="32">
        <f t="shared" si="0"/>
        <v>0</v>
      </c>
      <c r="G70" s="34">
        <f>SUM(G71:G73)</f>
        <v>0</v>
      </c>
      <c r="H70" s="34">
        <f>SUM(H71:H73)</f>
        <v>0</v>
      </c>
      <c r="I70" s="34">
        <f t="shared" si="1"/>
        <v>0</v>
      </c>
    </row>
    <row r="71" spans="2:9" x14ac:dyDescent="0.25">
      <c r="B71" s="21"/>
      <c r="C71" s="22" t="s">
        <v>85</v>
      </c>
      <c r="D71" s="33"/>
      <c r="E71" s="33"/>
      <c r="F71" s="32">
        <f t="shared" si="0"/>
        <v>0</v>
      </c>
      <c r="G71" s="33"/>
      <c r="H71" s="33"/>
      <c r="I71" s="33">
        <f t="shared" si="1"/>
        <v>0</v>
      </c>
    </row>
    <row r="72" spans="2:9" x14ac:dyDescent="0.25">
      <c r="B72" s="21"/>
      <c r="C72" s="22" t="s">
        <v>48</v>
      </c>
      <c r="D72" s="33"/>
      <c r="E72" s="33"/>
      <c r="F72" s="32">
        <f t="shared" si="0"/>
        <v>0</v>
      </c>
      <c r="G72" s="33"/>
      <c r="H72" s="33"/>
      <c r="I72" s="33">
        <f t="shared" si="1"/>
        <v>0</v>
      </c>
    </row>
    <row r="73" spans="2:9" x14ac:dyDescent="0.25">
      <c r="B73" s="21"/>
      <c r="C73" s="22" t="s">
        <v>86</v>
      </c>
      <c r="D73" s="33">
        <v>0</v>
      </c>
      <c r="E73" s="33">
        <v>0</v>
      </c>
      <c r="F73" s="32">
        <v>0</v>
      </c>
      <c r="G73" s="33">
        <v>0</v>
      </c>
      <c r="H73" s="33">
        <v>0</v>
      </c>
      <c r="I73" s="33">
        <f t="shared" si="1"/>
        <v>0</v>
      </c>
    </row>
    <row r="74" spans="2:9" x14ac:dyDescent="0.25">
      <c r="B74" s="53" t="s">
        <v>151</v>
      </c>
      <c r="C74" s="54"/>
      <c r="D74" s="34">
        <f>SUM(D75:D81)</f>
        <v>0</v>
      </c>
      <c r="E74" s="34">
        <f>SUM(E75:E81)</f>
        <v>0</v>
      </c>
      <c r="F74" s="34">
        <f t="shared" si="0"/>
        <v>0</v>
      </c>
      <c r="G74" s="34">
        <f>SUM(G75:G81)</f>
        <v>0</v>
      </c>
      <c r="H74" s="34">
        <f>SUM(H75:H81)</f>
        <v>0</v>
      </c>
      <c r="I74" s="34">
        <f t="shared" si="1"/>
        <v>0</v>
      </c>
    </row>
    <row r="75" spans="2:9" x14ac:dyDescent="0.25">
      <c r="B75" s="21"/>
      <c r="C75" s="22" t="s">
        <v>152</v>
      </c>
      <c r="D75" s="33"/>
      <c r="E75" s="33"/>
      <c r="F75" s="32">
        <f t="shared" si="0"/>
        <v>0</v>
      </c>
      <c r="G75" s="33"/>
      <c r="H75" s="33"/>
      <c r="I75" s="33">
        <f t="shared" ref="I75:I81" si="2">+F75-G75</f>
        <v>0</v>
      </c>
    </row>
    <row r="76" spans="2:9" x14ac:dyDescent="0.25">
      <c r="B76" s="21"/>
      <c r="C76" s="22" t="s">
        <v>87</v>
      </c>
      <c r="D76" s="33"/>
      <c r="E76" s="33"/>
      <c r="F76" s="32">
        <f t="shared" ref="F76:F81" si="3">+D76+E76</f>
        <v>0</v>
      </c>
      <c r="G76" s="33"/>
      <c r="H76" s="33"/>
      <c r="I76" s="33">
        <f t="shared" si="2"/>
        <v>0</v>
      </c>
    </row>
    <row r="77" spans="2:9" x14ac:dyDescent="0.25">
      <c r="B77" s="21"/>
      <c r="C77" s="22" t="s">
        <v>88</v>
      </c>
      <c r="D77" s="33"/>
      <c r="E77" s="33"/>
      <c r="F77" s="32">
        <f t="shared" si="3"/>
        <v>0</v>
      </c>
      <c r="G77" s="33"/>
      <c r="H77" s="33"/>
      <c r="I77" s="33">
        <f t="shared" si="2"/>
        <v>0</v>
      </c>
    </row>
    <row r="78" spans="2:9" x14ac:dyDescent="0.25">
      <c r="B78" s="21"/>
      <c r="C78" s="22" t="s">
        <v>89</v>
      </c>
      <c r="D78" s="33"/>
      <c r="E78" s="33"/>
      <c r="F78" s="32">
        <f t="shared" si="3"/>
        <v>0</v>
      </c>
      <c r="G78" s="33"/>
      <c r="H78" s="33"/>
      <c r="I78" s="33">
        <f t="shared" si="2"/>
        <v>0</v>
      </c>
    </row>
    <row r="79" spans="2:9" x14ac:dyDescent="0.25">
      <c r="B79" s="21"/>
      <c r="C79" s="22" t="s">
        <v>90</v>
      </c>
      <c r="D79" s="33"/>
      <c r="E79" s="33"/>
      <c r="F79" s="32">
        <f t="shared" si="3"/>
        <v>0</v>
      </c>
      <c r="G79" s="33"/>
      <c r="H79" s="33"/>
      <c r="I79" s="33">
        <f t="shared" si="2"/>
        <v>0</v>
      </c>
    </row>
    <row r="80" spans="2:9" x14ac:dyDescent="0.25">
      <c r="B80" s="21"/>
      <c r="C80" s="22" t="s">
        <v>91</v>
      </c>
      <c r="D80" s="33"/>
      <c r="E80" s="33"/>
      <c r="F80" s="32">
        <f t="shared" si="3"/>
        <v>0</v>
      </c>
      <c r="G80" s="33"/>
      <c r="H80" s="33"/>
      <c r="I80" s="33">
        <f t="shared" si="2"/>
        <v>0</v>
      </c>
    </row>
    <row r="81" spans="1:10" x14ac:dyDescent="0.25">
      <c r="B81" s="21"/>
      <c r="C81" s="22" t="s">
        <v>153</v>
      </c>
      <c r="D81" s="33"/>
      <c r="E81" s="33"/>
      <c r="F81" s="32">
        <f t="shared" si="3"/>
        <v>0</v>
      </c>
      <c r="G81" s="33"/>
      <c r="H81" s="33"/>
      <c r="I81" s="33">
        <f t="shared" si="2"/>
        <v>0</v>
      </c>
    </row>
    <row r="82" spans="1:10" s="20" customFormat="1" x14ac:dyDescent="0.25">
      <c r="A82" s="19"/>
      <c r="B82" s="23"/>
      <c r="C82" s="24" t="s">
        <v>105</v>
      </c>
      <c r="D82" s="35">
        <f t="shared" ref="D82:I82" si="4">+D10+D18+D28+D38+D48+D58+D62+D70+D74</f>
        <v>999999999.99499989</v>
      </c>
      <c r="E82" s="35">
        <f t="shared" si="4"/>
        <v>9500000</v>
      </c>
      <c r="F82" s="35">
        <f t="shared" si="4"/>
        <v>1009499999.9949999</v>
      </c>
      <c r="G82" s="35">
        <f t="shared" si="4"/>
        <v>441583064.41000003</v>
      </c>
      <c r="H82" s="35">
        <f t="shared" si="4"/>
        <v>415956500.44999999</v>
      </c>
      <c r="I82" s="35">
        <f t="shared" si="4"/>
        <v>567916935.5849998</v>
      </c>
      <c r="J82" s="19"/>
    </row>
    <row r="83" spans="1:10" x14ac:dyDescent="0.25">
      <c r="D83" s="28"/>
      <c r="E83" s="28"/>
      <c r="F83" s="28"/>
      <c r="G83" s="28"/>
      <c r="H83" s="28"/>
      <c r="I83" s="28"/>
    </row>
    <row r="84" spans="1:10" ht="15.75" x14ac:dyDescent="0.25">
      <c r="D84" s="29"/>
      <c r="E84" s="29"/>
      <c r="F84" s="29"/>
      <c r="G84" s="29"/>
      <c r="H84" s="29"/>
      <c r="I84" s="29"/>
    </row>
    <row r="85" spans="1:10" x14ac:dyDescent="0.25">
      <c r="G85" s="27"/>
    </row>
    <row r="87" spans="1:10" x14ac:dyDescent="0.25">
      <c r="C87" s="26"/>
    </row>
    <row r="88" spans="1:10" x14ac:dyDescent="0.25">
      <c r="C88" s="26"/>
      <c r="H88" s="25"/>
      <c r="I88" s="25"/>
    </row>
    <row r="89" spans="1:10" x14ac:dyDescent="0.25">
      <c r="C89" s="26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2019-07-12T17:26:32Z</dcterms:modified>
</cp:coreProperties>
</file>