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45621"/>
</workbook>
</file>

<file path=xl/calcChain.xml><?xml version="1.0" encoding="utf-8"?>
<calcChain xmlns="http://schemas.openxmlformats.org/spreadsheetml/2006/main">
  <c r="E34" i="1" l="1"/>
  <c r="C34" i="1"/>
  <c r="D30" i="1"/>
  <c r="D34" i="1" s="1"/>
  <c r="C30" i="1"/>
  <c r="E15" i="1"/>
  <c r="E14" i="1" s="1"/>
  <c r="D15" i="1"/>
  <c r="C15" i="1"/>
  <c r="D14" i="1"/>
  <c r="C14" i="1"/>
  <c r="E12" i="1"/>
  <c r="D12" i="1"/>
  <c r="C12" i="1"/>
  <c r="C10" i="1" s="1"/>
  <c r="C18" i="1" s="1"/>
  <c r="C22" i="1" s="1"/>
  <c r="C26" i="1" s="1"/>
  <c r="E11" i="1"/>
  <c r="D11" i="1"/>
  <c r="C11" i="1"/>
  <c r="E10" i="1"/>
  <c r="D10" i="1"/>
  <c r="D18" i="1" s="1"/>
  <c r="D22" i="1" s="1"/>
  <c r="D26" i="1" s="1"/>
  <c r="E18" i="1" l="1"/>
  <c r="E22" i="1" s="1"/>
  <c r="E26" i="1" s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<sst xmlns="http://schemas.openxmlformats.org/spreadsheetml/2006/main" count="31" uniqueCount="23">
  <si>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</si>
  <si>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</si>
  <si>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Del 1 de enero al 31 de diciembre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</si>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</sst>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#,##0.00_ ;[Red]\-#,##0.00\ "/>
    <numFmt numFmtId="166" formatCode="General_)"/>
    <numFmt numFmtId="167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0" fillId="0" borderId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1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2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>
        <row r="29">
          <cell r="E29">
            <v>826411</v>
          </cell>
          <cell r="H29">
            <v>37648709.480000004</v>
          </cell>
          <cell r="I29">
            <v>37648709.480000004</v>
          </cell>
        </row>
        <row r="39">
          <cell r="E39">
            <v>1029400000</v>
          </cell>
          <cell r="H39">
            <v>1117573856.51</v>
          </cell>
          <cell r="I39">
            <v>1117573856.51</v>
          </cell>
        </row>
        <row r="45">
          <cell r="E45">
            <v>0</v>
          </cell>
          <cell r="I45">
            <v>0</v>
          </cell>
        </row>
      </sheetData>
      <sheetData sheetId="5"/>
      <sheetData sheetId="6">
        <row r="82">
          <cell r="D82">
            <v>1029400000.0029999</v>
          </cell>
          <cell r="G82">
            <v>1139657708.586</v>
          </cell>
          <cell r="H82">
            <v>1104945701.6960001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G24" sqref="G2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">
        <v>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3</v>
      </c>
      <c r="B8" s="5"/>
      <c r="C8" s="6" t="s">
        <v>4</v>
      </c>
      <c r="D8" s="6" t="s">
        <v>5</v>
      </c>
      <c r="E8" s="6" t="s">
        <v>6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7</v>
      </c>
      <c r="C10" s="12">
        <f>+C11+C12</f>
        <v>1030226411</v>
      </c>
      <c r="D10" s="12">
        <f>+D11+D12</f>
        <v>1155222565.99</v>
      </c>
      <c r="E10" s="12">
        <f>+E11+E12</f>
        <v>1155222565.99</v>
      </c>
      <c r="G10" s="13"/>
    </row>
    <row r="11" spans="1:7" x14ac:dyDescent="0.25">
      <c r="A11" s="14" t="s">
        <v>8</v>
      </c>
      <c r="B11" s="15"/>
      <c r="C11" s="16">
        <f>+[1]EAI!E29</f>
        <v>826411</v>
      </c>
      <c r="D11" s="16">
        <f>+[1]EAI!H29</f>
        <v>37648709.480000004</v>
      </c>
      <c r="E11" s="16">
        <f>+[1]EAI!I29</f>
        <v>37648709.480000004</v>
      </c>
    </row>
    <row r="12" spans="1:7" x14ac:dyDescent="0.25">
      <c r="A12" s="17" t="s">
        <v>9</v>
      </c>
      <c r="B12" s="18"/>
      <c r="C12" s="19">
        <f>+[1]EAI!E39</f>
        <v>1029400000</v>
      </c>
      <c r="D12" s="19">
        <f>+[1]EAI!H39</f>
        <v>1117573856.51</v>
      </c>
      <c r="E12" s="19">
        <f>+[1]EAI!I39</f>
        <v>1117573856.51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10</v>
      </c>
      <c r="C14" s="12">
        <f>+C15+C16</f>
        <v>1029400000.0029999</v>
      </c>
      <c r="D14" s="12">
        <f>+D15+D16</f>
        <v>1139657708.586</v>
      </c>
      <c r="E14" s="12">
        <f>+E15+E16</f>
        <v>1104945701.6960001</v>
      </c>
      <c r="G14" s="24"/>
    </row>
    <row r="15" spans="1:7" x14ac:dyDescent="0.25">
      <c r="A15" s="25" t="s">
        <v>11</v>
      </c>
      <c r="B15" s="26"/>
      <c r="C15" s="16">
        <f>SUM([1]COG!D82)</f>
        <v>1029400000.0029999</v>
      </c>
      <c r="D15" s="16">
        <f>SUM([1]COG!G82)</f>
        <v>1139657708.586</v>
      </c>
      <c r="E15" s="16">
        <f>SUM([1]COG!H82)</f>
        <v>1104945701.6960001</v>
      </c>
    </row>
    <row r="16" spans="1:7" x14ac:dyDescent="0.25">
      <c r="A16" s="17" t="s">
        <v>12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13</v>
      </c>
      <c r="C18" s="12">
        <f>+C10-C14</f>
        <v>826410.99700009823</v>
      </c>
      <c r="D18" s="12">
        <f>+D10-D14</f>
        <v>15564857.404000044</v>
      </c>
      <c r="E18" s="12">
        <f>+E10-E14</f>
        <v>50276864.29399991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3</v>
      </c>
      <c r="B20" s="5"/>
      <c r="C20" s="30" t="s">
        <v>4</v>
      </c>
      <c r="D20" s="30" t="s">
        <v>5</v>
      </c>
      <c r="E20" s="30" t="s">
        <v>6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14</v>
      </c>
      <c r="B22" s="33"/>
      <c r="C22" s="19">
        <f>+C18</f>
        <v>826410.99700009823</v>
      </c>
      <c r="D22" s="19">
        <f>+D18</f>
        <v>15564857.404000044</v>
      </c>
      <c r="E22" s="19">
        <f>+E18</f>
        <v>50276864.29399991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15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16</v>
      </c>
      <c r="C26" s="36">
        <f>+C22-C24</f>
        <v>826410.99700009823</v>
      </c>
      <c r="D26" s="36">
        <f>+D22-D24</f>
        <v>15564857.404000044</v>
      </c>
      <c r="E26" s="36">
        <f>+E22-E24</f>
        <v>50276864.29399991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3</v>
      </c>
      <c r="B28" s="5"/>
      <c r="C28" s="30" t="s">
        <v>4</v>
      </c>
      <c r="D28" s="30" t="s">
        <v>5</v>
      </c>
      <c r="E28" s="30" t="s">
        <v>6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17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18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19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20</v>
      </c>
      <c r="C36" s="42"/>
      <c r="D36" s="42"/>
      <c r="E36" s="42"/>
    </row>
    <row r="37" spans="1:10" ht="28.5" customHeight="1" x14ac:dyDescent="0.25">
      <c r="A37" s="4"/>
      <c r="B37" s="42" t="s">
        <v>21</v>
      </c>
      <c r="C37" s="42"/>
      <c r="D37" s="42"/>
      <c r="E37" s="42"/>
    </row>
    <row r="38" spans="1:10" x14ac:dyDescent="0.25">
      <c r="A38" s="4"/>
      <c r="B38" s="43" t="s">
        <v>22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2022-03-23T19:08:10Z</dcterms:created>
  <dcterms:modified xsi:type="dcterms:W3CDTF">2022-03-23T19:08:49Z</dcterms:modified>
</cp:coreProperties>
</file>