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ctavio.burciaga\Desktop\COEAC_EJERCICIO_PPTAL_2023\PRIMER_TRIM_2023\PJ_2023_COEA_1ER_TRIM_CONSOLIDADO\"/>
    </mc:Choice>
  </mc:AlternateContent>
  <bookViews>
    <workbookView xWindow="0" yWindow="0" windowWidth="28800" windowHeight="11700"/>
  </bookViews>
  <sheets>
    <sheet name="CProg" sheetId="1" r:id="rId1"/>
  </sheets>
  <definedNames>
    <definedName name="_xlnm.Print_Area" localSheetId="0">CProg!$A$2:$K$51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9" i="1" l="1"/>
  <c r="J39" i="1" s="1"/>
  <c r="J38" i="1"/>
  <c r="G38" i="1"/>
  <c r="J37" i="1"/>
  <c r="G37" i="1"/>
  <c r="G36" i="1"/>
  <c r="J36" i="1" s="1"/>
  <c r="I35" i="1"/>
  <c r="H35" i="1"/>
  <c r="F35" i="1"/>
  <c r="E35" i="1"/>
  <c r="G35" i="1" s="1"/>
  <c r="J35" i="1" s="1"/>
  <c r="J34" i="1"/>
  <c r="G34" i="1"/>
  <c r="J33" i="1"/>
  <c r="G33" i="1"/>
  <c r="G32" i="1"/>
  <c r="J32" i="1" s="1"/>
  <c r="G31" i="1"/>
  <c r="J31" i="1" s="1"/>
  <c r="I30" i="1"/>
  <c r="H30" i="1"/>
  <c r="F30" i="1"/>
  <c r="E30" i="1"/>
  <c r="G30" i="1" s="1"/>
  <c r="J30" i="1" s="1"/>
  <c r="J29" i="1"/>
  <c r="G29" i="1"/>
  <c r="G28" i="1"/>
  <c r="J28" i="1" s="1"/>
  <c r="I27" i="1"/>
  <c r="H27" i="1"/>
  <c r="F27" i="1"/>
  <c r="E27" i="1"/>
  <c r="G27" i="1" s="1"/>
  <c r="J27" i="1" s="1"/>
  <c r="J26" i="1"/>
  <c r="G26" i="1"/>
  <c r="J25" i="1"/>
  <c r="G25" i="1"/>
  <c r="G24" i="1"/>
  <c r="J24" i="1" s="1"/>
  <c r="I23" i="1"/>
  <c r="H23" i="1"/>
  <c r="F23" i="1"/>
  <c r="E23" i="1"/>
  <c r="G23" i="1" s="1"/>
  <c r="J23" i="1" s="1"/>
  <c r="J22" i="1"/>
  <c r="G22" i="1"/>
  <c r="J21" i="1"/>
  <c r="G21" i="1"/>
  <c r="G20" i="1"/>
  <c r="J20" i="1" s="1"/>
  <c r="G19" i="1"/>
  <c r="J19" i="1" s="1"/>
  <c r="G18" i="1"/>
  <c r="J18" i="1" s="1"/>
  <c r="G17" i="1"/>
  <c r="J17" i="1" s="1"/>
  <c r="J16" i="1"/>
  <c r="G16" i="1"/>
  <c r="I14" i="1"/>
  <c r="H14" i="1"/>
  <c r="G15" i="1"/>
  <c r="J15" i="1" s="1"/>
  <c r="F14" i="1"/>
  <c r="J13" i="1"/>
  <c r="G13" i="1"/>
  <c r="G12" i="1"/>
  <c r="J12" i="1" s="1"/>
  <c r="I11" i="1"/>
  <c r="H11" i="1"/>
  <c r="F11" i="1"/>
  <c r="E11" i="1"/>
  <c r="F41" i="1" l="1"/>
  <c r="I41" i="1"/>
  <c r="H41" i="1"/>
  <c r="E14" i="1"/>
  <c r="G14" i="1" s="1"/>
  <c r="J14" i="1" s="1"/>
  <c r="G11" i="1"/>
  <c r="J11" i="1" l="1"/>
  <c r="J41" i="1" s="1"/>
  <c r="G41" i="1"/>
  <c r="E41" i="1"/>
</calcChain>
</file>

<file path=xl/sharedStrings.xml><?xml version="1.0" encoding="utf-8"?>
<sst xmlns="http://schemas.openxmlformats.org/spreadsheetml/2006/main" count="44" uniqueCount="44">
  <si>
    <t>Poder Judicial del Estado de Baja California</t>
  </si>
  <si>
    <t>Gasto por Categoría Programática</t>
  </si>
  <si>
    <t>Del 1 de enero al 31 de marzo de 2023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</si>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</sst>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782C2A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7">
    <xf numFmtId="0" fontId="0" fillId="0" borderId="0" xfId="0"/>
    <xf numFmtId="0" fontId="3" fillId="2" borderId="0" xfId="0" applyFont="1" applyFill="1"/>
    <xf numFmtId="0" fontId="0" fillId="2" borderId="0" xfId="0" applyFill="1"/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/>
    <xf numFmtId="0" fontId="8" fillId="3" borderId="1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right" vertical="center" wrapText="1"/>
    </xf>
    <xf numFmtId="0" fontId="3" fillId="2" borderId="10" xfId="0" applyFont="1" applyFill="1" applyBorder="1" applyAlignment="1">
      <alignment horizontal="right" vertical="center" wrapText="1"/>
    </xf>
    <xf numFmtId="0" fontId="3" fillId="2" borderId="5" xfId="0" applyFont="1" applyFill="1" applyBorder="1" applyAlignment="1">
      <alignment horizontal="justify" vertical="center" wrapText="1"/>
    </xf>
    <xf numFmtId="0" fontId="3" fillId="2" borderId="0" xfId="0" applyFont="1" applyFill="1" applyBorder="1" applyAlignment="1">
      <alignment horizontal="justify" vertical="center" wrapText="1"/>
    </xf>
    <xf numFmtId="0" fontId="3" fillId="2" borderId="6" xfId="0" applyFont="1" applyFill="1" applyBorder="1" applyAlignment="1">
      <alignment horizontal="justify" vertical="center" wrapText="1"/>
    </xf>
    <xf numFmtId="40" fontId="9" fillId="2" borderId="6" xfId="0" applyNumberFormat="1" applyFont="1" applyFill="1" applyBorder="1" applyAlignment="1">
      <alignment horizontal="right" vertical="center" wrapText="1"/>
    </xf>
    <xf numFmtId="40" fontId="9" fillId="2" borderId="10" xfId="0" applyNumberFormat="1" applyFont="1" applyFill="1" applyBorder="1" applyAlignment="1">
      <alignment horizontal="right" vertical="center" wrapText="1"/>
    </xf>
    <xf numFmtId="0" fontId="3" fillId="2" borderId="0" xfId="0" applyFont="1" applyFill="1" applyBorder="1" applyAlignment="1">
      <alignment horizontal="justify" vertical="center" wrapText="1"/>
    </xf>
    <xf numFmtId="0" fontId="3" fillId="2" borderId="6" xfId="0" applyFont="1" applyFill="1" applyBorder="1" applyAlignment="1">
      <alignment horizontal="justify" vertical="center" wrapText="1"/>
    </xf>
    <xf numFmtId="40" fontId="3" fillId="2" borderId="6" xfId="0" applyNumberFormat="1" applyFont="1" applyFill="1" applyBorder="1" applyAlignment="1">
      <alignment horizontal="right" vertical="center" wrapText="1"/>
    </xf>
    <xf numFmtId="40" fontId="3" fillId="2" borderId="10" xfId="0" applyNumberFormat="1" applyFont="1" applyFill="1" applyBorder="1" applyAlignment="1">
      <alignment horizontal="right" vertical="center" wrapText="1"/>
    </xf>
    <xf numFmtId="40" fontId="9" fillId="2" borderId="6" xfId="1" applyNumberFormat="1" applyFont="1" applyFill="1" applyBorder="1" applyAlignment="1">
      <alignment horizontal="right" vertical="center" wrapText="1"/>
    </xf>
    <xf numFmtId="40" fontId="9" fillId="2" borderId="10" xfId="1" applyNumberFormat="1" applyFont="1" applyFill="1" applyBorder="1" applyAlignment="1">
      <alignment horizontal="right" vertical="center" wrapText="1"/>
    </xf>
    <xf numFmtId="40" fontId="3" fillId="2" borderId="10" xfId="1" applyNumberFormat="1" applyFont="1" applyFill="1" applyBorder="1" applyAlignment="1">
      <alignment horizontal="right" vertical="center" wrapText="1"/>
    </xf>
    <xf numFmtId="0" fontId="3" fillId="2" borderId="7" xfId="0" applyFont="1" applyFill="1" applyBorder="1" applyAlignment="1">
      <alignment horizontal="justify" vertical="center" wrapText="1"/>
    </xf>
    <xf numFmtId="0" fontId="3" fillId="2" borderId="8" xfId="0" applyFont="1" applyFill="1" applyBorder="1" applyAlignment="1">
      <alignment horizontal="justify" vertical="center" wrapText="1"/>
    </xf>
    <xf numFmtId="0" fontId="3" fillId="2" borderId="9" xfId="0" applyFont="1" applyFill="1" applyBorder="1" applyAlignment="1">
      <alignment horizontal="justify" vertical="center" wrapText="1"/>
    </xf>
    <xf numFmtId="40" fontId="3" fillId="2" borderId="9" xfId="0" applyNumberFormat="1" applyFont="1" applyFill="1" applyBorder="1" applyAlignment="1">
      <alignment horizontal="right" vertical="center" wrapText="1"/>
    </xf>
    <xf numFmtId="40" fontId="3" fillId="2" borderId="11" xfId="0" applyNumberFormat="1" applyFont="1" applyFill="1" applyBorder="1" applyAlignment="1">
      <alignment horizontal="right" vertical="center" wrapText="1"/>
    </xf>
    <xf numFmtId="0" fontId="2" fillId="2" borderId="0" xfId="0" applyFont="1" applyFill="1"/>
    <xf numFmtId="0" fontId="9" fillId="2" borderId="12" xfId="0" applyFont="1" applyFill="1" applyBorder="1" applyAlignment="1">
      <alignment horizontal="justify" vertical="center" wrapText="1"/>
    </xf>
    <xf numFmtId="0" fontId="9" fillId="2" borderId="13" xfId="0" applyFont="1" applyFill="1" applyBorder="1" applyAlignment="1">
      <alignment horizontal="left" vertical="center" wrapText="1" indent="3"/>
    </xf>
    <xf numFmtId="0" fontId="9" fillId="2" borderId="14" xfId="0" applyFont="1" applyFill="1" applyBorder="1" applyAlignment="1">
      <alignment horizontal="left" vertical="center" wrapText="1" indent="3"/>
    </xf>
    <xf numFmtId="40" fontId="9" fillId="2" borderId="11" xfId="1" applyNumberFormat="1" applyFont="1" applyFill="1" applyBorder="1" applyAlignment="1">
      <alignment horizontal="right" vertical="center" wrapText="1"/>
    </xf>
    <xf numFmtId="0" fontId="2" fillId="0" borderId="0" xfId="0" applyFont="1"/>
    <xf numFmtId="0" fontId="3" fillId="0" borderId="0" xfId="0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57150</xdr:colOff>
      <xdr:row>45</xdr:row>
      <xdr:rowOff>171450</xdr:rowOff>
    </xdr:from>
    <xdr:to>
      <xdr:col>9</xdr:col>
      <xdr:colOff>619125</xdr:colOff>
      <xdr:row>50</xdr:row>
      <xdr:rowOff>104775</xdr:rowOff>
    </xdr:to>
    <xdr:sp macro="" textlink="">
      <xdr:nvSpPr>
        <xdr:cNvPr id="2" name="3 CuadroTexto"/>
        <xdr:cNvSpPr txBox="1"/>
      </xdr:nvSpPr>
      <xdr:spPr>
        <a:xfrm>
          <a:off x="7724775" y="8667750"/>
          <a:ext cx="2286000" cy="8858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</a:t>
          </a:r>
        </a:p>
        <a:p>
          <a:pPr algn="ctr"/>
          <a:r>
            <a:rPr lang="es-MX" sz="1100" baseline="0"/>
            <a:t>LAP Isabel Cristina Guerrero Torres</a:t>
          </a:r>
        </a:p>
        <a:p>
          <a:pPr algn="ctr"/>
          <a:r>
            <a:rPr lang="es-MX" sz="1100" baseline="0"/>
            <a:t>Jefe del Departamento de Programación y Presupuesto</a:t>
          </a:r>
        </a:p>
      </xdr:txBody>
    </xdr:sp>
    <xdr:clientData/>
  </xdr:twoCellAnchor>
  <xdr:twoCellAnchor>
    <xdr:from>
      <xdr:col>3</xdr:col>
      <xdr:colOff>2752725</xdr:colOff>
      <xdr:row>45</xdr:row>
      <xdr:rowOff>180976</xdr:rowOff>
    </xdr:from>
    <xdr:to>
      <xdr:col>5</xdr:col>
      <xdr:colOff>333375</xdr:colOff>
      <xdr:row>50</xdr:row>
      <xdr:rowOff>142876</xdr:rowOff>
    </xdr:to>
    <xdr:sp macro="" textlink="">
      <xdr:nvSpPr>
        <xdr:cNvPr id="3" name="4 CuadroTexto"/>
        <xdr:cNvSpPr txBox="1"/>
      </xdr:nvSpPr>
      <xdr:spPr>
        <a:xfrm>
          <a:off x="3390900" y="8677276"/>
          <a:ext cx="2809875" cy="914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_____________________________________</a:t>
          </a:r>
        </a:p>
        <a:p>
          <a:pPr algn="ctr"/>
          <a:r>
            <a:rPr lang="es-MX" sz="1100"/>
            <a:t>Mgdo.</a:t>
          </a:r>
          <a:r>
            <a:rPr lang="es-MX" sz="1100" baseline="0"/>
            <a:t> Alejandro Isaac Fragoso López</a:t>
          </a:r>
          <a:endParaRPr lang="es-MX" sz="1100"/>
        </a:p>
        <a:p>
          <a:pPr algn="ctr"/>
          <a:r>
            <a:rPr lang="es-MX" sz="1100"/>
            <a:t>Presidente del Tribunal Superior de Justicia y del Consejo de la Judicatura del Estado de Baja California</a:t>
          </a:r>
          <a:endParaRPr lang="es-MX" sz="1100" baseline="0"/>
        </a:p>
      </xdr:txBody>
    </xdr:sp>
    <xdr:clientData/>
  </xdr:twoCellAnchor>
  <xdr:twoCellAnchor>
    <xdr:from>
      <xdr:col>1</xdr:col>
      <xdr:colOff>171450</xdr:colOff>
      <xdr:row>1</xdr:row>
      <xdr:rowOff>85725</xdr:rowOff>
    </xdr:from>
    <xdr:to>
      <xdr:col>3</xdr:col>
      <xdr:colOff>828279</xdr:colOff>
      <xdr:row>5</xdr:row>
      <xdr:rowOff>57150</xdr:rowOff>
    </xdr:to>
    <xdr:grpSp>
      <xdr:nvGrpSpPr>
        <xdr:cNvPr id="4" name="15 Grupo"/>
        <xdr:cNvGrpSpPr/>
      </xdr:nvGrpSpPr>
      <xdr:grpSpPr>
        <a:xfrm>
          <a:off x="314325" y="171450"/>
          <a:ext cx="1152129" cy="742950"/>
          <a:chOff x="-66949" y="0"/>
          <a:chExt cx="1828805" cy="1640877"/>
        </a:xfrm>
      </xdr:grpSpPr>
      <xdr:pic>
        <xdr:nvPicPr>
          <xdr:cNvPr id="5" name="Logo Poder Judicial.jpg"/>
          <xdr:cNvPicPr/>
        </xdr:nvPicPr>
        <xdr:blipFill>
          <a:blip xmlns:r="http://schemas.openxmlformats.org/officeDocument/2006/relationships" r:embed="rId1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46111" y="0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6" name="Shape 52"/>
          <xdr:cNvSpPr/>
        </xdr:nvSpPr>
        <xdr:spPr>
          <a:xfrm>
            <a:off x="31147" y="1263091"/>
            <a:ext cx="1715588" cy="377786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val="1"/>
            </a:ext>
          </a:extLst>
        </xdr:spPr>
        <xdr:txBody>
          <a:bodyPr wrap="square" lIns="0" tIns="0" rIns="0" bIns="0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 defTabSz="390193">
              <a:defRPr sz="1800"/>
            </a:pPr>
            <a:r>
              <a:rPr sz="90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90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7" name="Shape 53"/>
          <xdr:cNvSpPr/>
        </xdr:nvSpPr>
        <xdr:spPr>
          <a:xfrm>
            <a:off x="-66949" y="1407849"/>
            <a:ext cx="1828805" cy="135101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val="1"/>
            </a:ext>
          </a:extLst>
        </xdr:spPr>
        <xdr:txBody>
          <a:bodyPr wrap="square" lIns="62503" tIns="62503" rIns="62503" bIns="62503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lvl="0" algn="ctr">
              <a:defRPr sz="1800"/>
            </a:pPr>
            <a:r>
              <a:rPr sz="900" b="1"/>
              <a:t>DE BAJA CALIFORNIA</a:t>
            </a:r>
          </a:p>
        </xdr:txBody>
      </xdr:sp>
    </xdr:grpSp>
    <xdr:clientData/>
  </xdr:twoCellAnchor>
  <xdr:twoCellAnchor>
    <xdr:from>
      <xdr:col>8</xdr:col>
      <xdr:colOff>676275</xdr:colOff>
      <xdr:row>1</xdr:row>
      <xdr:rowOff>57150</xdr:rowOff>
    </xdr:from>
    <xdr:to>
      <xdr:col>9</xdr:col>
      <xdr:colOff>722394</xdr:colOff>
      <xdr:row>5</xdr:row>
      <xdr:rowOff>28575</xdr:rowOff>
    </xdr:to>
    <xdr:pic>
      <xdr:nvPicPr>
        <xdr:cNvPr id="8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91625" y="142875"/>
          <a:ext cx="922419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45</xdr:row>
      <xdr:rowOff>171450</xdr:rowOff>
    </xdr:from>
    <xdr:to>
      <xdr:col>3</xdr:col>
      <xdr:colOff>2133600</xdr:colOff>
      <xdr:row>51</xdr:row>
      <xdr:rowOff>57150</xdr:rowOff>
    </xdr:to>
    <xdr:sp macro="" textlink="">
      <xdr:nvSpPr>
        <xdr:cNvPr id="9" name="10 CuadroTexto"/>
        <xdr:cNvSpPr txBox="1"/>
      </xdr:nvSpPr>
      <xdr:spPr>
        <a:xfrm>
          <a:off x="0" y="8667750"/>
          <a:ext cx="2771775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latin typeface="+mn-lt"/>
              <a:cs typeface="Arial" pitchFamily="34" charset="0"/>
            </a:rPr>
            <a:t>____________________________</a:t>
          </a:r>
        </a:p>
        <a:p>
          <a:pPr algn="ctr"/>
          <a:r>
            <a:rPr lang="es-MX" sz="1100">
              <a:latin typeface="+mn-lt"/>
              <a:cs typeface="Arial" pitchFamily="34" charset="0"/>
            </a:rPr>
            <a:t>Lic. Julio César  García Serna</a:t>
          </a:r>
        </a:p>
        <a:p>
          <a:pPr algn="ctr"/>
          <a:r>
            <a:rPr lang="es-MX" sz="1100">
              <a:latin typeface="+mn-lt"/>
              <a:cs typeface="Arial" pitchFamily="34" charset="0"/>
            </a:rPr>
            <a:t>Consejero Presidente de la Comisión</a:t>
          </a:r>
          <a:r>
            <a:rPr lang="es-MX" sz="1100" baseline="0">
              <a:latin typeface="+mn-lt"/>
              <a:cs typeface="Arial" pitchFamily="34" charset="0"/>
            </a:rPr>
            <a:t> de Administración del Consejo de la Judicatura del Estado de Baja California</a:t>
          </a:r>
          <a:endParaRPr lang="es-MX" sz="1100">
            <a:latin typeface="+mn-lt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3"/>
  <sheetViews>
    <sheetView tabSelected="1" workbookViewId="0">
      <selection activeCell="H15" sqref="H15"/>
    </sheetView>
  </sheetViews>
  <sheetFormatPr baseColWidth="10" defaultRowHeight="15" x14ac:dyDescent="0.25"/>
  <cols>
    <col min="1" max="1" width="2.140625" style="2" customWidth="1"/>
    <col min="2" max="3" width="3.7109375" style="46" customWidth="1"/>
    <col min="4" max="4" width="65.7109375" style="46" customWidth="1"/>
    <col min="5" max="5" width="12.7109375" style="46" customWidth="1"/>
    <col min="6" max="6" width="14.28515625" style="46" customWidth="1"/>
    <col min="7" max="8" width="12.7109375" style="46" customWidth="1"/>
    <col min="9" max="9" width="13.140625" style="46" customWidth="1"/>
    <col min="10" max="10" width="12.85546875" style="46" customWidth="1"/>
    <col min="11" max="11" width="3.140625" style="2" customWidth="1"/>
  </cols>
  <sheetData>
    <row r="1" spans="2:10" s="2" customFormat="1" ht="6.75" customHeight="1" x14ac:dyDescent="0.25">
      <c r="B1" s="1"/>
      <c r="C1" s="1"/>
      <c r="D1" s="1"/>
      <c r="E1" s="1"/>
      <c r="F1" s="1"/>
      <c r="G1" s="1"/>
      <c r="H1" s="1"/>
      <c r="I1" s="1"/>
    </row>
    <row r="2" spans="2:10" x14ac:dyDescent="0.25">
      <c r="B2" s="3"/>
      <c r="C2" s="3"/>
      <c r="D2" s="3"/>
      <c r="E2" s="3"/>
      <c r="F2" s="3"/>
      <c r="G2" s="3"/>
      <c r="H2" s="3"/>
      <c r="I2" s="3"/>
      <c r="J2" s="3"/>
    </row>
    <row r="3" spans="2:10" ht="15.75" x14ac:dyDescent="0.25">
      <c r="B3" s="4" t="s">
        <v>0</v>
      </c>
      <c r="C3" s="4"/>
      <c r="D3" s="4"/>
      <c r="E3" s="4"/>
      <c r="F3" s="4"/>
      <c r="G3" s="4"/>
      <c r="H3" s="4"/>
      <c r="I3" s="4"/>
      <c r="J3" s="4"/>
    </row>
    <row r="4" spans="2:10" x14ac:dyDescent="0.25">
      <c r="B4" s="5" t="s">
        <v>1</v>
      </c>
      <c r="C4" s="5"/>
      <c r="D4" s="5"/>
      <c r="E4" s="5"/>
      <c r="F4" s="5"/>
      <c r="G4" s="5"/>
      <c r="H4" s="5"/>
      <c r="I4" s="5"/>
      <c r="J4" s="5"/>
    </row>
    <row r="5" spans="2:10" x14ac:dyDescent="0.25">
      <c r="B5" s="5" t="s">
        <v>2</v>
      </c>
      <c r="C5" s="5"/>
      <c r="D5" s="5"/>
      <c r="E5" s="5"/>
      <c r="F5" s="5"/>
      <c r="G5" s="5"/>
      <c r="H5" s="5"/>
      <c r="I5" s="5"/>
      <c r="J5" s="5"/>
    </row>
    <row r="6" spans="2:10" s="2" customFormat="1" ht="7.5" customHeight="1" x14ac:dyDescent="0.25">
      <c r="B6" s="6"/>
      <c r="C6" s="6"/>
      <c r="D6" s="6"/>
      <c r="E6" s="6"/>
      <c r="F6" s="6"/>
      <c r="G6" s="6"/>
      <c r="H6" s="6"/>
      <c r="I6" s="6"/>
      <c r="J6" s="6"/>
    </row>
    <row r="7" spans="2:10" x14ac:dyDescent="0.25">
      <c r="B7" s="7" t="s">
        <v>3</v>
      </c>
      <c r="C7" s="8"/>
      <c r="D7" s="9"/>
      <c r="E7" s="10" t="s">
        <v>4</v>
      </c>
      <c r="F7" s="10"/>
      <c r="G7" s="10"/>
      <c r="H7" s="10"/>
      <c r="I7" s="10"/>
      <c r="J7" s="10" t="s">
        <v>5</v>
      </c>
    </row>
    <row r="8" spans="2:10" ht="22.5" x14ac:dyDescent="0.25">
      <c r="B8" s="11"/>
      <c r="C8" s="12"/>
      <c r="D8" s="13"/>
      <c r="E8" s="14" t="s">
        <v>6</v>
      </c>
      <c r="F8" s="14" t="s">
        <v>7</v>
      </c>
      <c r="G8" s="14" t="s">
        <v>8</v>
      </c>
      <c r="H8" s="14" t="s">
        <v>9</v>
      </c>
      <c r="I8" s="14" t="s">
        <v>10</v>
      </c>
      <c r="J8" s="10"/>
    </row>
    <row r="9" spans="2:10" ht="15.75" customHeight="1" x14ac:dyDescent="0.25">
      <c r="B9" s="15"/>
      <c r="C9" s="16"/>
      <c r="D9" s="17"/>
      <c r="E9" s="14">
        <v>1</v>
      </c>
      <c r="F9" s="14">
        <v>2</v>
      </c>
      <c r="G9" s="14" t="s">
        <v>11</v>
      </c>
      <c r="H9" s="14">
        <v>4</v>
      </c>
      <c r="I9" s="14">
        <v>5</v>
      </c>
      <c r="J9" s="14" t="s">
        <v>12</v>
      </c>
    </row>
    <row r="10" spans="2:10" ht="15" customHeight="1" x14ac:dyDescent="0.25">
      <c r="B10" s="18" t="s">
        <v>13</v>
      </c>
      <c r="C10" s="19"/>
      <c r="D10" s="20"/>
      <c r="E10" s="21"/>
      <c r="F10" s="22"/>
      <c r="G10" s="22"/>
      <c r="H10" s="22"/>
      <c r="I10" s="22"/>
      <c r="J10" s="22"/>
    </row>
    <row r="11" spans="2:10" x14ac:dyDescent="0.25">
      <c r="B11" s="23"/>
      <c r="C11" s="24" t="s">
        <v>14</v>
      </c>
      <c r="D11" s="25"/>
      <c r="E11" s="26">
        <f>+E12+E13</f>
        <v>0</v>
      </c>
      <c r="F11" s="26">
        <f>+F12+F13</f>
        <v>0</v>
      </c>
      <c r="G11" s="27">
        <f>+E11+F11</f>
        <v>0</v>
      </c>
      <c r="H11" s="26">
        <f>+H12+H13</f>
        <v>0</v>
      </c>
      <c r="I11" s="26">
        <f>+I12+I13</f>
        <v>0</v>
      </c>
      <c r="J11" s="27">
        <f>+G11-H11</f>
        <v>0</v>
      </c>
    </row>
    <row r="12" spans="2:10" x14ac:dyDescent="0.25">
      <c r="B12" s="23"/>
      <c r="C12" s="28"/>
      <c r="D12" s="29" t="s">
        <v>15</v>
      </c>
      <c r="E12" s="30">
        <v>0</v>
      </c>
      <c r="F12" s="31">
        <v>0</v>
      </c>
      <c r="G12" s="31">
        <f t="shared" ref="G12:G39" si="0">+E12+F12</f>
        <v>0</v>
      </c>
      <c r="H12" s="31">
        <v>0</v>
      </c>
      <c r="I12" s="31">
        <v>0</v>
      </c>
      <c r="J12" s="31">
        <f t="shared" ref="J12:J39" si="1">+G12-H12</f>
        <v>0</v>
      </c>
    </row>
    <row r="13" spans="2:10" x14ac:dyDescent="0.25">
      <c r="B13" s="23"/>
      <c r="C13" s="28"/>
      <c r="D13" s="29" t="s">
        <v>16</v>
      </c>
      <c r="E13" s="30">
        <v>0</v>
      </c>
      <c r="F13" s="31">
        <v>0</v>
      </c>
      <c r="G13" s="31">
        <f t="shared" si="0"/>
        <v>0</v>
      </c>
      <c r="H13" s="31">
        <v>0</v>
      </c>
      <c r="I13" s="31">
        <v>0</v>
      </c>
      <c r="J13" s="31">
        <f t="shared" si="1"/>
        <v>0</v>
      </c>
    </row>
    <row r="14" spans="2:10" x14ac:dyDescent="0.25">
      <c r="B14" s="23"/>
      <c r="C14" s="24" t="s">
        <v>17</v>
      </c>
      <c r="D14" s="25"/>
      <c r="E14" s="32">
        <f>SUM(E15:E22)</f>
        <v>1702962588.9100001</v>
      </c>
      <c r="F14" s="32">
        <f>SUM(F15:F22)</f>
        <v>0</v>
      </c>
      <c r="G14" s="33">
        <f t="shared" si="0"/>
        <v>1702962588.9100001</v>
      </c>
      <c r="H14" s="32">
        <f>SUM(H15:H22)</f>
        <v>338850031.38</v>
      </c>
      <c r="I14" s="32">
        <f>SUM(I15:I22)</f>
        <v>331684876.02999997</v>
      </c>
      <c r="J14" s="33">
        <f t="shared" si="1"/>
        <v>1364112557.5300002</v>
      </c>
    </row>
    <row r="15" spans="2:10" x14ac:dyDescent="0.25">
      <c r="B15" s="23"/>
      <c r="C15" s="28"/>
      <c r="D15" s="29" t="s">
        <v>18</v>
      </c>
      <c r="E15" s="30">
        <v>1702962588.9100001</v>
      </c>
      <c r="F15" s="31">
        <v>0</v>
      </c>
      <c r="G15" s="31">
        <f t="shared" si="0"/>
        <v>1702962588.9100001</v>
      </c>
      <c r="H15" s="31">
        <v>338850031.38</v>
      </c>
      <c r="I15" s="31">
        <v>331684876.02999997</v>
      </c>
      <c r="J15" s="34">
        <f>+G15-H15</f>
        <v>1364112557.5300002</v>
      </c>
    </row>
    <row r="16" spans="2:10" x14ac:dyDescent="0.25">
      <c r="B16" s="23"/>
      <c r="C16" s="28"/>
      <c r="D16" s="29" t="s">
        <v>19</v>
      </c>
      <c r="E16" s="30">
        <v>0</v>
      </c>
      <c r="F16" s="31">
        <v>0</v>
      </c>
      <c r="G16" s="31">
        <f t="shared" si="0"/>
        <v>0</v>
      </c>
      <c r="H16" s="31">
        <v>0</v>
      </c>
      <c r="I16" s="31">
        <v>0</v>
      </c>
      <c r="J16" s="31">
        <f t="shared" si="1"/>
        <v>0</v>
      </c>
    </row>
    <row r="17" spans="2:10" x14ac:dyDescent="0.25">
      <c r="B17" s="23"/>
      <c r="C17" s="28"/>
      <c r="D17" s="29" t="s">
        <v>20</v>
      </c>
      <c r="E17" s="30">
        <v>0</v>
      </c>
      <c r="F17" s="31">
        <v>0</v>
      </c>
      <c r="G17" s="31">
        <f t="shared" si="0"/>
        <v>0</v>
      </c>
      <c r="H17" s="31">
        <v>0</v>
      </c>
      <c r="I17" s="31">
        <v>0</v>
      </c>
      <c r="J17" s="31">
        <f t="shared" si="1"/>
        <v>0</v>
      </c>
    </row>
    <row r="18" spans="2:10" x14ac:dyDescent="0.25">
      <c r="B18" s="23"/>
      <c r="C18" s="28"/>
      <c r="D18" s="29" t="s">
        <v>21</v>
      </c>
      <c r="E18" s="30">
        <v>0</v>
      </c>
      <c r="F18" s="31">
        <v>0</v>
      </c>
      <c r="G18" s="31">
        <f t="shared" si="0"/>
        <v>0</v>
      </c>
      <c r="H18" s="31">
        <v>0</v>
      </c>
      <c r="I18" s="31">
        <v>0</v>
      </c>
      <c r="J18" s="31">
        <f t="shared" si="1"/>
        <v>0</v>
      </c>
    </row>
    <row r="19" spans="2:10" x14ac:dyDescent="0.25">
      <c r="B19" s="23"/>
      <c r="C19" s="28"/>
      <c r="D19" s="29" t="s">
        <v>22</v>
      </c>
      <c r="E19" s="30">
        <v>0</v>
      </c>
      <c r="F19" s="31">
        <v>0</v>
      </c>
      <c r="G19" s="31">
        <f t="shared" si="0"/>
        <v>0</v>
      </c>
      <c r="H19" s="31">
        <v>0</v>
      </c>
      <c r="I19" s="31">
        <v>0</v>
      </c>
      <c r="J19" s="31">
        <f t="shared" si="1"/>
        <v>0</v>
      </c>
    </row>
    <row r="20" spans="2:10" x14ac:dyDescent="0.25">
      <c r="B20" s="23"/>
      <c r="C20" s="28"/>
      <c r="D20" s="29" t="s">
        <v>23</v>
      </c>
      <c r="E20" s="30">
        <v>0</v>
      </c>
      <c r="F20" s="31">
        <v>0</v>
      </c>
      <c r="G20" s="31">
        <f t="shared" si="0"/>
        <v>0</v>
      </c>
      <c r="H20" s="31">
        <v>0</v>
      </c>
      <c r="I20" s="31">
        <v>0</v>
      </c>
      <c r="J20" s="31">
        <f t="shared" si="1"/>
        <v>0</v>
      </c>
    </row>
    <row r="21" spans="2:10" x14ac:dyDescent="0.25">
      <c r="B21" s="23"/>
      <c r="C21" s="28"/>
      <c r="D21" s="29" t="s">
        <v>24</v>
      </c>
      <c r="E21" s="30">
        <v>0</v>
      </c>
      <c r="F21" s="31">
        <v>0</v>
      </c>
      <c r="G21" s="31">
        <f t="shared" si="0"/>
        <v>0</v>
      </c>
      <c r="H21" s="31">
        <v>0</v>
      </c>
      <c r="I21" s="31">
        <v>0</v>
      </c>
      <c r="J21" s="31">
        <f t="shared" si="1"/>
        <v>0</v>
      </c>
    </row>
    <row r="22" spans="2:10" x14ac:dyDescent="0.25">
      <c r="B22" s="23"/>
      <c r="C22" s="28"/>
      <c r="D22" s="29" t="s">
        <v>25</v>
      </c>
      <c r="E22" s="30">
        <v>0</v>
      </c>
      <c r="F22" s="31">
        <v>0</v>
      </c>
      <c r="G22" s="31">
        <f t="shared" si="0"/>
        <v>0</v>
      </c>
      <c r="H22" s="31">
        <v>0</v>
      </c>
      <c r="I22" s="31">
        <v>0</v>
      </c>
      <c r="J22" s="31">
        <f t="shared" si="1"/>
        <v>0</v>
      </c>
    </row>
    <row r="23" spans="2:10" x14ac:dyDescent="0.25">
      <c r="B23" s="23"/>
      <c r="C23" s="24" t="s">
        <v>26</v>
      </c>
      <c r="D23" s="25"/>
      <c r="E23" s="26">
        <f>SUM(E24:E26)</f>
        <v>0</v>
      </c>
      <c r="F23" s="26">
        <f>SUM(F24:F26)</f>
        <v>0</v>
      </c>
      <c r="G23" s="27">
        <f t="shared" si="0"/>
        <v>0</v>
      </c>
      <c r="H23" s="26">
        <f>SUM(H24:H26)</f>
        <v>0</v>
      </c>
      <c r="I23" s="26">
        <f>SUM(I24:I26)</f>
        <v>0</v>
      </c>
      <c r="J23" s="27">
        <f t="shared" si="1"/>
        <v>0</v>
      </c>
    </row>
    <row r="24" spans="2:10" x14ac:dyDescent="0.25">
      <c r="B24" s="23"/>
      <c r="C24" s="28"/>
      <c r="D24" s="29" t="s">
        <v>27</v>
      </c>
      <c r="E24" s="30">
        <v>0</v>
      </c>
      <c r="F24" s="31">
        <v>0</v>
      </c>
      <c r="G24" s="31">
        <f t="shared" si="0"/>
        <v>0</v>
      </c>
      <c r="H24" s="31">
        <v>0</v>
      </c>
      <c r="I24" s="31">
        <v>0</v>
      </c>
      <c r="J24" s="31">
        <f t="shared" si="1"/>
        <v>0</v>
      </c>
    </row>
    <row r="25" spans="2:10" x14ac:dyDescent="0.25">
      <c r="B25" s="23"/>
      <c r="C25" s="28"/>
      <c r="D25" s="29" t="s">
        <v>28</v>
      </c>
      <c r="E25" s="30">
        <v>0</v>
      </c>
      <c r="F25" s="31">
        <v>0</v>
      </c>
      <c r="G25" s="31">
        <f t="shared" si="0"/>
        <v>0</v>
      </c>
      <c r="H25" s="31">
        <v>0</v>
      </c>
      <c r="I25" s="31">
        <v>0</v>
      </c>
      <c r="J25" s="31">
        <f t="shared" si="1"/>
        <v>0</v>
      </c>
    </row>
    <row r="26" spans="2:10" x14ac:dyDescent="0.25">
      <c r="B26" s="23"/>
      <c r="C26" s="28"/>
      <c r="D26" s="29" t="s">
        <v>29</v>
      </c>
      <c r="E26" s="30">
        <v>0</v>
      </c>
      <c r="F26" s="31">
        <v>0</v>
      </c>
      <c r="G26" s="31">
        <f t="shared" si="0"/>
        <v>0</v>
      </c>
      <c r="H26" s="31">
        <v>0</v>
      </c>
      <c r="I26" s="31">
        <v>0</v>
      </c>
      <c r="J26" s="31">
        <f t="shared" si="1"/>
        <v>0</v>
      </c>
    </row>
    <row r="27" spans="2:10" x14ac:dyDescent="0.25">
      <c r="B27" s="23"/>
      <c r="C27" s="24" t="s">
        <v>30</v>
      </c>
      <c r="D27" s="25"/>
      <c r="E27" s="26">
        <f>SUM(E28:E29)</f>
        <v>0</v>
      </c>
      <c r="F27" s="26">
        <f>SUM(F28:F29)</f>
        <v>0</v>
      </c>
      <c r="G27" s="27">
        <f t="shared" si="0"/>
        <v>0</v>
      </c>
      <c r="H27" s="26">
        <f>SUM(H28:H29)</f>
        <v>0</v>
      </c>
      <c r="I27" s="26">
        <f>SUM(I28:I29)</f>
        <v>0</v>
      </c>
      <c r="J27" s="27">
        <f t="shared" si="1"/>
        <v>0</v>
      </c>
    </row>
    <row r="28" spans="2:10" x14ac:dyDescent="0.25">
      <c r="B28" s="23"/>
      <c r="C28" s="28"/>
      <c r="D28" s="29" t="s">
        <v>31</v>
      </c>
      <c r="E28" s="30">
        <v>0</v>
      </c>
      <c r="F28" s="31">
        <v>0</v>
      </c>
      <c r="G28" s="31">
        <f t="shared" si="0"/>
        <v>0</v>
      </c>
      <c r="H28" s="31">
        <v>0</v>
      </c>
      <c r="I28" s="31">
        <v>0</v>
      </c>
      <c r="J28" s="31">
        <f t="shared" si="1"/>
        <v>0</v>
      </c>
    </row>
    <row r="29" spans="2:10" x14ac:dyDescent="0.25">
      <c r="B29" s="23"/>
      <c r="C29" s="28"/>
      <c r="D29" s="29" t="s">
        <v>32</v>
      </c>
      <c r="E29" s="30">
        <v>0</v>
      </c>
      <c r="F29" s="31">
        <v>0</v>
      </c>
      <c r="G29" s="31">
        <f t="shared" si="0"/>
        <v>0</v>
      </c>
      <c r="H29" s="31">
        <v>0</v>
      </c>
      <c r="I29" s="31">
        <v>0</v>
      </c>
      <c r="J29" s="31">
        <f t="shared" si="1"/>
        <v>0</v>
      </c>
    </row>
    <row r="30" spans="2:10" x14ac:dyDescent="0.25">
      <c r="B30" s="23"/>
      <c r="C30" s="24" t="s">
        <v>33</v>
      </c>
      <c r="D30" s="25"/>
      <c r="E30" s="26">
        <f>SUM(E31:E34)</f>
        <v>0</v>
      </c>
      <c r="F30" s="26">
        <f>SUM(F31:F34)</f>
        <v>0</v>
      </c>
      <c r="G30" s="27">
        <f t="shared" si="0"/>
        <v>0</v>
      </c>
      <c r="H30" s="26">
        <f>SUM(H31:H34)</f>
        <v>0</v>
      </c>
      <c r="I30" s="26">
        <f>SUM(I31:I34)</f>
        <v>0</v>
      </c>
      <c r="J30" s="27">
        <f t="shared" si="1"/>
        <v>0</v>
      </c>
    </row>
    <row r="31" spans="2:10" x14ac:dyDescent="0.25">
      <c r="B31" s="23"/>
      <c r="C31" s="28"/>
      <c r="D31" s="29" t="s">
        <v>34</v>
      </c>
      <c r="E31" s="30">
        <v>0</v>
      </c>
      <c r="F31" s="31">
        <v>0</v>
      </c>
      <c r="G31" s="31">
        <f t="shared" si="0"/>
        <v>0</v>
      </c>
      <c r="H31" s="31">
        <v>0</v>
      </c>
      <c r="I31" s="31">
        <v>0</v>
      </c>
      <c r="J31" s="31">
        <f t="shared" si="1"/>
        <v>0</v>
      </c>
    </row>
    <row r="32" spans="2:10" x14ac:dyDescent="0.25">
      <c r="B32" s="23"/>
      <c r="C32" s="28"/>
      <c r="D32" s="29" t="s">
        <v>35</v>
      </c>
      <c r="E32" s="30">
        <v>0</v>
      </c>
      <c r="F32" s="31">
        <v>0</v>
      </c>
      <c r="G32" s="31">
        <f t="shared" si="0"/>
        <v>0</v>
      </c>
      <c r="H32" s="31">
        <v>0</v>
      </c>
      <c r="I32" s="31">
        <v>0</v>
      </c>
      <c r="J32" s="31">
        <f t="shared" si="1"/>
        <v>0</v>
      </c>
    </row>
    <row r="33" spans="1:11" x14ac:dyDescent="0.25">
      <c r="B33" s="23"/>
      <c r="C33" s="28"/>
      <c r="D33" s="29" t="s">
        <v>36</v>
      </c>
      <c r="E33" s="30">
        <v>0</v>
      </c>
      <c r="F33" s="31">
        <v>0</v>
      </c>
      <c r="G33" s="31">
        <f t="shared" si="0"/>
        <v>0</v>
      </c>
      <c r="H33" s="31">
        <v>0</v>
      </c>
      <c r="I33" s="31">
        <v>0</v>
      </c>
      <c r="J33" s="31">
        <f t="shared" si="1"/>
        <v>0</v>
      </c>
    </row>
    <row r="34" spans="1:11" x14ac:dyDescent="0.25">
      <c r="B34" s="23"/>
      <c r="C34" s="28"/>
      <c r="D34" s="29" t="s">
        <v>37</v>
      </c>
      <c r="E34" s="30">
        <v>0</v>
      </c>
      <c r="F34" s="31">
        <v>0</v>
      </c>
      <c r="G34" s="31">
        <f t="shared" si="0"/>
        <v>0</v>
      </c>
      <c r="H34" s="31">
        <v>0</v>
      </c>
      <c r="I34" s="31">
        <v>0</v>
      </c>
      <c r="J34" s="31">
        <f t="shared" si="1"/>
        <v>0</v>
      </c>
    </row>
    <row r="35" spans="1:11" x14ac:dyDescent="0.25">
      <c r="B35" s="23"/>
      <c r="C35" s="24" t="s">
        <v>38</v>
      </c>
      <c r="D35" s="25"/>
      <c r="E35" s="26">
        <f>SUM(E36)</f>
        <v>0</v>
      </c>
      <c r="F35" s="26">
        <f>SUM(F36)</f>
        <v>0</v>
      </c>
      <c r="G35" s="27">
        <f t="shared" si="0"/>
        <v>0</v>
      </c>
      <c r="H35" s="26">
        <f>SUM(H36)</f>
        <v>0</v>
      </c>
      <c r="I35" s="26">
        <f>SUM(I36)</f>
        <v>0</v>
      </c>
      <c r="J35" s="27">
        <f t="shared" si="1"/>
        <v>0</v>
      </c>
    </row>
    <row r="36" spans="1:11" x14ac:dyDescent="0.25">
      <c r="B36" s="23"/>
      <c r="C36" s="28"/>
      <c r="D36" s="29" t="s">
        <v>39</v>
      </c>
      <c r="E36" s="30">
        <v>0</v>
      </c>
      <c r="F36" s="31">
        <v>0</v>
      </c>
      <c r="G36" s="31">
        <f t="shared" si="0"/>
        <v>0</v>
      </c>
      <c r="H36" s="31">
        <v>0</v>
      </c>
      <c r="I36" s="31">
        <v>0</v>
      </c>
      <c r="J36" s="31">
        <f t="shared" si="1"/>
        <v>0</v>
      </c>
    </row>
    <row r="37" spans="1:11" ht="15" customHeight="1" x14ac:dyDescent="0.25">
      <c r="B37" s="18" t="s">
        <v>40</v>
      </c>
      <c r="C37" s="19"/>
      <c r="D37" s="20"/>
      <c r="E37" s="30">
        <v>0</v>
      </c>
      <c r="F37" s="31">
        <v>0</v>
      </c>
      <c r="G37" s="31">
        <f t="shared" si="0"/>
        <v>0</v>
      </c>
      <c r="H37" s="31">
        <v>0</v>
      </c>
      <c r="I37" s="31">
        <v>0</v>
      </c>
      <c r="J37" s="31">
        <f t="shared" si="1"/>
        <v>0</v>
      </c>
    </row>
    <row r="38" spans="1:11" ht="15" customHeight="1" x14ac:dyDescent="0.25">
      <c r="B38" s="18" t="s">
        <v>41</v>
      </c>
      <c r="C38" s="19"/>
      <c r="D38" s="20"/>
      <c r="E38" s="30">
        <v>0</v>
      </c>
      <c r="F38" s="31">
        <v>0</v>
      </c>
      <c r="G38" s="31">
        <f t="shared" si="0"/>
        <v>0</v>
      </c>
      <c r="H38" s="31">
        <v>0</v>
      </c>
      <c r="I38" s="31">
        <v>0</v>
      </c>
      <c r="J38" s="31">
        <f t="shared" si="1"/>
        <v>0</v>
      </c>
    </row>
    <row r="39" spans="1:11" ht="15.75" customHeight="1" x14ac:dyDescent="0.25">
      <c r="B39" s="18" t="s">
        <v>42</v>
      </c>
      <c r="C39" s="19"/>
      <c r="D39" s="20"/>
      <c r="E39" s="30">
        <v>0</v>
      </c>
      <c r="F39" s="31">
        <v>0</v>
      </c>
      <c r="G39" s="31">
        <f t="shared" si="0"/>
        <v>0</v>
      </c>
      <c r="H39" s="31">
        <v>0</v>
      </c>
      <c r="I39" s="31">
        <v>0</v>
      </c>
      <c r="J39" s="31">
        <f t="shared" si="1"/>
        <v>0</v>
      </c>
    </row>
    <row r="40" spans="1:11" x14ac:dyDescent="0.25">
      <c r="B40" s="35"/>
      <c r="C40" s="36"/>
      <c r="D40" s="37"/>
      <c r="E40" s="38"/>
      <c r="F40" s="39"/>
      <c r="G40" s="39"/>
      <c r="H40" s="39"/>
      <c r="I40" s="39"/>
      <c r="J40" s="39"/>
    </row>
    <row r="41" spans="1:11" s="45" customFormat="1" x14ac:dyDescent="0.25">
      <c r="A41" s="40"/>
      <c r="B41" s="41"/>
      <c r="C41" s="42" t="s">
        <v>43</v>
      </c>
      <c r="D41" s="43"/>
      <c r="E41" s="44">
        <f t="shared" ref="E41:J41" si="2">+E11+E14+E23+E27+E30+E35+E37+E38+E39</f>
        <v>1702962588.9100001</v>
      </c>
      <c r="F41" s="44">
        <f t="shared" si="2"/>
        <v>0</v>
      </c>
      <c r="G41" s="44">
        <f t="shared" si="2"/>
        <v>1702962588.9100001</v>
      </c>
      <c r="H41" s="44">
        <f t="shared" si="2"/>
        <v>338850031.38</v>
      </c>
      <c r="I41" s="44">
        <f t="shared" si="2"/>
        <v>331684876.02999997</v>
      </c>
      <c r="J41" s="44">
        <f t="shared" si="2"/>
        <v>1364112557.5300002</v>
      </c>
      <c r="K41" s="40"/>
    </row>
    <row r="42" spans="1:11" x14ac:dyDescent="0.25">
      <c r="B42" s="1"/>
      <c r="C42" s="1"/>
      <c r="D42" s="1"/>
      <c r="E42" s="1"/>
      <c r="F42" s="1"/>
      <c r="G42" s="1"/>
      <c r="H42" s="1"/>
      <c r="I42" s="1"/>
      <c r="J42" s="1"/>
    </row>
    <row r="43" spans="1:11" x14ac:dyDescent="0.25">
      <c r="B43" s="1"/>
      <c r="C43" s="1"/>
      <c r="D43" s="1"/>
      <c r="E43" s="1"/>
      <c r="F43" s="1"/>
      <c r="G43" s="1"/>
      <c r="H43" s="1"/>
      <c r="I43" s="1"/>
      <c r="J43" s="1"/>
    </row>
  </sheetData>
  <mergeCells count="18">
    <mergeCell ref="C35:D35"/>
    <mergeCell ref="B37:D37"/>
    <mergeCell ref="B38:D38"/>
    <mergeCell ref="B39:D39"/>
    <mergeCell ref="C41:D41"/>
    <mergeCell ref="B10:D10"/>
    <mergeCell ref="C11:D11"/>
    <mergeCell ref="C14:D14"/>
    <mergeCell ref="C23:D23"/>
    <mergeCell ref="C27:D27"/>
    <mergeCell ref="C30:D30"/>
    <mergeCell ref="B2:J2"/>
    <mergeCell ref="B3:J3"/>
    <mergeCell ref="B4:J4"/>
    <mergeCell ref="B5:J5"/>
    <mergeCell ref="B7:D9"/>
    <mergeCell ref="E7:I7"/>
    <mergeCell ref="J7:J8"/>
  </mergeCells>
  <printOptions horizontalCentered="1"/>
  <pageMargins left="0.31496062992125984" right="0.31496062992125984" top="0.35433070866141736" bottom="0.15748031496062992" header="0.31496062992125984" footer="0.31496062992125984"/>
  <pageSetup scale="78" fitToWidth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CProg</vt:lpstr>
      <vt:lpstr>CProg!Área_de_impresión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Cruz Octavio Burciaga Romero</dc:creator>
  <cp:lastModifiedBy>Cruz Octavio Burciaga Romero</cp:lastModifiedBy>
  <dcterms:created xsi:type="dcterms:W3CDTF">2023-04-28T17:38:51Z</dcterms:created>
  <dcterms:modified xsi:type="dcterms:W3CDTF">2023-04-28T17:45:32Z</dcterms:modified>
</cp:coreProperties>
</file>