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-90" windowWidth="20640" windowHeight="5250"/>
  </bookViews>
  <sheets>
    <sheet name="Aumento Base 6.0%" sheetId="1" r:id="rId1"/>
  </sheets>
  <calcPr calcId="145621"/>
</workbook>
</file>

<file path=xl/calcChain.xml><?xml version="1.0" encoding="utf-8"?>
<calcChain xmlns="http://schemas.openxmlformats.org/spreadsheetml/2006/main">
  <c r="E14" i="1" l="1"/>
  <c r="F14" i="1" s="1"/>
  <c r="E10" i="1"/>
  <c r="F10" i="1"/>
  <c r="E9" i="1"/>
  <c r="F9" i="1" s="1"/>
  <c r="E15" i="1"/>
  <c r="F15" i="1"/>
  <c r="E13" i="1"/>
  <c r="F13" i="1" s="1"/>
  <c r="E12" i="1"/>
  <c r="F12" i="1"/>
  <c r="E11" i="1"/>
  <c r="F11" i="1" s="1"/>
  <c r="E8" i="1"/>
  <c r="F8" i="1"/>
  <c r="E7" i="1"/>
  <c r="F7" i="1" s="1"/>
  <c r="D1" i="1"/>
  <c r="E6" i="1"/>
  <c r="F6" i="1" s="1"/>
  <c r="F16" i="1" l="1"/>
</calcChain>
</file>

<file path=xl/sharedStrings.xml><?xml version="1.0" encoding="utf-8"?>
<sst xmlns="http://schemas.openxmlformats.org/spreadsheetml/2006/main" count="21" uniqueCount="20">
  <si>
    <t>PARTIDA</t>
  </si>
  <si>
    <t>DESCRIPCION</t>
  </si>
  <si>
    <t>TOTAL AUTORIZADO</t>
  </si>
  <si>
    <t xml:space="preserve">% DE </t>
  </si>
  <si>
    <t>IMPORTE</t>
  </si>
  <si>
    <t xml:space="preserve">TOTAL </t>
  </si>
  <si>
    <t>AUMENTO</t>
  </si>
  <si>
    <t>INCENTIVO A LA EFICIENCIA</t>
  </si>
  <si>
    <t>PRIMA VACACIONAL</t>
  </si>
  <si>
    <t>SUELDO TABULAR</t>
  </si>
  <si>
    <t>CANASTA BASICA</t>
  </si>
  <si>
    <t>BONO DE TRANSPORTE</t>
  </si>
  <si>
    <t>PREVISION SOCIAL</t>
  </si>
  <si>
    <t>FOMENTO EDUCATIVO</t>
  </si>
  <si>
    <t>APORTACION PATRONAL DE SERVICIO MEDICO</t>
  </si>
  <si>
    <t>APORTACION PATRONAL DE FONDO PENSIONES</t>
  </si>
  <si>
    <t xml:space="preserve">AGUINALDO </t>
  </si>
  <si>
    <t>TOTAL INCREMENTO</t>
  </si>
  <si>
    <r>
      <t xml:space="preserve">PERSONAL DEL </t>
    </r>
    <r>
      <rPr>
        <b/>
        <sz val="8"/>
        <rFont val="Calibri"/>
        <family val="2"/>
      </rPr>
      <t>FONDO AUXILIAR PARA LA ADMINISTRACION DE JUSTICIA</t>
    </r>
  </si>
  <si>
    <t>PERIODO ENERO 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</si>
</sst>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0_ ;[Red]\-#,##0.00\ "/>
    <numFmt numFmtId="166" formatCode="#,##0.0"/>
  </numFmts>
  <fonts count="11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9"/>
      <name val="Calibri"/>
      <family val="2"/>
      <scheme val="minor"/>
    </font>
    <font>
      <b/>
      <u val="singleAccounting"/>
      <sz val="9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164" fontId="3" fillId="0" borderId="0" xfId="3" applyNumberFormat="1" applyFont="1" applyFill="1"/>
    <xf numFmtId="44" fontId="3" fillId="0" borderId="0" xfId="2" applyFont="1"/>
    <xf numFmtId="165" fontId="3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left" wrapText="1"/>
    </xf>
    <xf numFmtId="10" fontId="6" fillId="0" borderId="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/>
    <xf numFmtId="43" fontId="4" fillId="2" borderId="3" xfId="0" applyNumberFormat="1" applyFont="1" applyFill="1" applyBorder="1" applyAlignment="1"/>
    <xf numFmtId="44" fontId="3" fillId="0" borderId="0" xfId="2" applyFont="1" applyFill="1"/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left" wrapText="1"/>
    </xf>
    <xf numFmtId="165" fontId="7" fillId="0" borderId="5" xfId="0" applyNumberFormat="1" applyFont="1" applyFill="1" applyBorder="1" applyAlignment="1"/>
    <xf numFmtId="43" fontId="8" fillId="2" borderId="1" xfId="0" applyNumberFormat="1" applyFont="1" applyFill="1" applyBorder="1" applyAlignment="1"/>
    <xf numFmtId="1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/>
    <xf numFmtId="44" fontId="9" fillId="2" borderId="1" xfId="2" applyFont="1" applyFill="1" applyBorder="1"/>
    <xf numFmtId="0" fontId="3" fillId="0" borderId="0" xfId="0" applyFont="1" applyFill="1"/>
    <xf numFmtId="10" fontId="10" fillId="0" borderId="0" xfId="0" applyNumberFormat="1" applyFont="1"/>
    <xf numFmtId="43" fontId="4" fillId="0" borderId="0" xfId="0" applyNumberFormat="1" applyFont="1" applyFill="1" applyBorder="1"/>
    <xf numFmtId="44" fontId="4" fillId="0" borderId="0" xfId="2" applyFont="1" applyFill="1" applyBorder="1"/>
    <xf numFmtId="44" fontId="3" fillId="0" borderId="0" xfId="0" applyNumberFormat="1" applyFont="1"/>
    <xf numFmtId="166" fontId="3" fillId="0" borderId="0" xfId="3" applyNumberFormat="1" applyFont="1" applyFill="1"/>
    <xf numFmtId="0" fontId="8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tabSelected="1" zoomScale="130" zoomScaleNormal="130" workbookViewId="0">
      <selection activeCell="A18" sqref="A18"/>
    </sheetView>
  </sheetViews>
  <sheetFormatPr baseColWidth="10" defaultColWidth="9.140625" defaultRowHeight="11.25" x14ac:dyDescent="0.2"/>
  <cols>
    <col min="1" max="1" width="7.7109375" style="4" bestFit="1" customWidth="1"/>
    <col min="2" max="2" width="47.28515625" style="4" customWidth="1"/>
    <col min="3" max="3" width="14.140625" style="4" customWidth="1"/>
    <col min="4" max="4" width="7.85546875" style="4" customWidth="1"/>
    <col min="5" max="5" width="12.5703125" style="4" bestFit="1" customWidth="1"/>
    <col min="6" max="6" width="12.85546875" style="4" bestFit="1" customWidth="1"/>
    <col min="7" max="7" width="12.5703125" style="1" bestFit="1" customWidth="1"/>
    <col min="8" max="8" width="11.7109375" style="2" bestFit="1" customWidth="1"/>
    <col min="9" max="9" width="26.5703125" style="2" customWidth="1"/>
    <col min="10" max="10" width="12" style="3" bestFit="1" customWidth="1"/>
    <col min="11" max="11" width="9.140625" style="4"/>
    <col min="12" max="12" width="11.7109375" style="4" bestFit="1" customWidth="1"/>
    <col min="13" max="16384" width="9.140625" style="4"/>
  </cols>
  <sheetData>
    <row r="1" spans="1:12" s="2" customFormat="1" x14ac:dyDescent="0.2">
      <c r="A1" s="4"/>
      <c r="B1" s="20"/>
      <c r="C1" s="4"/>
      <c r="D1" s="21" t="e">
        <f>SUM(#REF!)</f>
        <v>#REF!</v>
      </c>
      <c r="E1" s="22"/>
      <c r="F1" s="23"/>
      <c r="G1" s="12"/>
      <c r="J1" s="3"/>
      <c r="K1" s="4"/>
      <c r="L1" s="4"/>
    </row>
    <row r="2" spans="1:12" s="2" customFormat="1" x14ac:dyDescent="0.2">
      <c r="A2" s="27" t="s">
        <v>18</v>
      </c>
      <c r="B2" s="27"/>
      <c r="C2" s="27"/>
      <c r="D2" s="27"/>
      <c r="E2" s="27"/>
      <c r="F2" s="27"/>
      <c r="G2" s="1"/>
      <c r="J2" s="3"/>
      <c r="K2" s="4"/>
      <c r="L2" s="4"/>
    </row>
    <row r="3" spans="1:12" s="2" customFormat="1" x14ac:dyDescent="0.2">
      <c r="A3" s="27" t="s">
        <v>19</v>
      </c>
      <c r="B3" s="27"/>
      <c r="C3" s="27"/>
      <c r="D3" s="27"/>
      <c r="E3" s="27"/>
      <c r="F3" s="27"/>
      <c r="G3" s="1"/>
      <c r="J3" s="3"/>
      <c r="K3" s="4"/>
      <c r="L3" s="4"/>
    </row>
    <row r="4" spans="1:12" x14ac:dyDescent="0.2">
      <c r="A4" s="28" t="s">
        <v>0</v>
      </c>
      <c r="B4" s="28" t="s">
        <v>1</v>
      </c>
      <c r="C4" s="29" t="s">
        <v>2</v>
      </c>
      <c r="D4" s="5" t="s">
        <v>3</v>
      </c>
      <c r="E4" s="30" t="s">
        <v>4</v>
      </c>
      <c r="F4" s="5" t="s">
        <v>5</v>
      </c>
    </row>
    <row r="5" spans="1:12" x14ac:dyDescent="0.2">
      <c r="A5" s="28"/>
      <c r="B5" s="28"/>
      <c r="C5" s="29"/>
      <c r="D5" s="6" t="s">
        <v>6</v>
      </c>
      <c r="E5" s="30"/>
      <c r="F5" s="6" t="s">
        <v>6</v>
      </c>
    </row>
    <row r="6" spans="1:12" x14ac:dyDescent="0.2">
      <c r="A6" s="7">
        <v>11301</v>
      </c>
      <c r="B6" s="8" t="s">
        <v>9</v>
      </c>
      <c r="C6" s="25">
        <v>3293247.3</v>
      </c>
      <c r="D6" s="9">
        <v>6.5000000000000002E-2</v>
      </c>
      <c r="E6" s="10">
        <f t="shared" ref="E6:E15" si="0">+C6*D6</f>
        <v>214061.07449999999</v>
      </c>
      <c r="F6" s="11">
        <f t="shared" ref="F6:F15" si="1">E6</f>
        <v>214061.07449999999</v>
      </c>
      <c r="G6" s="25"/>
    </row>
    <row r="7" spans="1:12" x14ac:dyDescent="0.2">
      <c r="A7" s="13">
        <v>13202</v>
      </c>
      <c r="B7" s="14" t="s">
        <v>8</v>
      </c>
      <c r="C7" s="25">
        <v>457314.4</v>
      </c>
      <c r="D7" s="9">
        <v>6.5000000000000002E-2</v>
      </c>
      <c r="E7" s="10">
        <f t="shared" si="0"/>
        <v>29725.436000000002</v>
      </c>
      <c r="F7" s="11">
        <f t="shared" si="1"/>
        <v>29725.436000000002</v>
      </c>
      <c r="G7" s="25"/>
    </row>
    <row r="8" spans="1:12" x14ac:dyDescent="0.2">
      <c r="A8" s="13">
        <v>13203</v>
      </c>
      <c r="B8" s="14" t="s">
        <v>16</v>
      </c>
      <c r="C8" s="25">
        <v>1173641.68</v>
      </c>
      <c r="D8" s="9">
        <v>6.5000000000000002E-2</v>
      </c>
      <c r="E8" s="10">
        <f t="shared" si="0"/>
        <v>76286.709199999998</v>
      </c>
      <c r="F8" s="11">
        <f t="shared" si="1"/>
        <v>76286.709199999998</v>
      </c>
      <c r="G8" s="25"/>
    </row>
    <row r="9" spans="1:12" x14ac:dyDescent="0.2">
      <c r="A9" s="13">
        <v>14101</v>
      </c>
      <c r="B9" s="14" t="s">
        <v>14</v>
      </c>
      <c r="C9" s="25">
        <v>647478.94999999995</v>
      </c>
      <c r="D9" s="9">
        <v>6.5000000000000002E-2</v>
      </c>
      <c r="E9" s="10">
        <f t="shared" si="0"/>
        <v>42086.13175</v>
      </c>
      <c r="F9" s="11">
        <f t="shared" si="1"/>
        <v>42086.13175</v>
      </c>
      <c r="G9" s="25"/>
    </row>
    <row r="10" spans="1:12" x14ac:dyDescent="0.2">
      <c r="A10" s="13">
        <v>14102</v>
      </c>
      <c r="B10" s="14" t="s">
        <v>15</v>
      </c>
      <c r="C10" s="25">
        <v>1020588.7</v>
      </c>
      <c r="D10" s="9">
        <v>6.5000000000000002E-2</v>
      </c>
      <c r="E10" s="10">
        <f t="shared" si="0"/>
        <v>66338.265499999994</v>
      </c>
      <c r="F10" s="11">
        <f t="shared" si="1"/>
        <v>66338.265499999994</v>
      </c>
      <c r="G10" s="25"/>
    </row>
    <row r="11" spans="1:12" x14ac:dyDescent="0.2">
      <c r="A11" s="13">
        <v>15401</v>
      </c>
      <c r="B11" s="14" t="s">
        <v>10</v>
      </c>
      <c r="C11" s="25">
        <v>705968.95</v>
      </c>
      <c r="D11" s="9">
        <v>6.5000000000000002E-2</v>
      </c>
      <c r="E11" s="10">
        <f t="shared" si="0"/>
        <v>45887.981749999999</v>
      </c>
      <c r="F11" s="11">
        <f t="shared" si="1"/>
        <v>45887.981749999999</v>
      </c>
      <c r="G11" s="25"/>
    </row>
    <row r="12" spans="1:12" x14ac:dyDescent="0.2">
      <c r="A12" s="13">
        <v>15402</v>
      </c>
      <c r="B12" s="14" t="s">
        <v>11</v>
      </c>
      <c r="C12" s="25">
        <v>362257.4</v>
      </c>
      <c r="D12" s="9">
        <v>0.115</v>
      </c>
      <c r="E12" s="10">
        <f t="shared" si="0"/>
        <v>41659.601000000002</v>
      </c>
      <c r="F12" s="11">
        <f t="shared" si="1"/>
        <v>41659.601000000002</v>
      </c>
      <c r="G12" s="25"/>
    </row>
    <row r="13" spans="1:12" x14ac:dyDescent="0.2">
      <c r="A13" s="13">
        <v>15403</v>
      </c>
      <c r="B13" s="14" t="s">
        <v>12</v>
      </c>
      <c r="C13" s="25">
        <v>1760345.73</v>
      </c>
      <c r="D13" s="9">
        <v>7.0000000000000007E-2</v>
      </c>
      <c r="E13" s="15">
        <f t="shared" si="0"/>
        <v>123224.20110000001</v>
      </c>
      <c r="F13" s="11">
        <f t="shared" si="1"/>
        <v>123224.20110000001</v>
      </c>
      <c r="G13" s="25"/>
    </row>
    <row r="14" spans="1:12" x14ac:dyDescent="0.2">
      <c r="A14" s="13">
        <v>15404</v>
      </c>
      <c r="B14" s="14" t="s">
        <v>7</v>
      </c>
      <c r="C14" s="25">
        <v>410556.5</v>
      </c>
      <c r="D14" s="9">
        <v>6.5000000000000002E-2</v>
      </c>
      <c r="E14" s="15">
        <f>(((C6*D6+C6)+(C11*D11+C11)+(C12*D12+C12)+(C13*D13+C13)+(C15*D15+C15))/365*23-C14)</f>
        <v>24382.487640684878</v>
      </c>
      <c r="F14" s="11">
        <f t="shared" si="1"/>
        <v>24382.487640684878</v>
      </c>
      <c r="G14" s="25"/>
    </row>
    <row r="15" spans="1:12" x14ac:dyDescent="0.2">
      <c r="A15" s="13">
        <v>15406</v>
      </c>
      <c r="B15" s="14" t="s">
        <v>13</v>
      </c>
      <c r="C15" s="25">
        <v>333934.64</v>
      </c>
      <c r="D15" s="9">
        <v>6.5000000000000002E-2</v>
      </c>
      <c r="E15" s="10">
        <f t="shared" si="0"/>
        <v>21705.751600000003</v>
      </c>
      <c r="F15" s="11">
        <f t="shared" si="1"/>
        <v>21705.751600000003</v>
      </c>
      <c r="G15" s="25"/>
    </row>
    <row r="16" spans="1:12" ht="14.25" x14ac:dyDescent="0.35">
      <c r="A16" s="26" t="s">
        <v>17</v>
      </c>
      <c r="B16" s="26"/>
      <c r="C16" s="16"/>
      <c r="D16" s="17"/>
      <c r="E16" s="18"/>
      <c r="F16" s="19">
        <f>SUM(F6:F15)</f>
        <v>685357.64004068484</v>
      </c>
    </row>
    <row r="18" spans="6:6" x14ac:dyDescent="0.2">
      <c r="F18" s="24"/>
    </row>
    <row r="21" spans="6:6" x14ac:dyDescent="0.2">
      <c r="F21" s="24"/>
    </row>
  </sheetData>
  <mergeCells count="7">
    <mergeCell ref="A16:B16"/>
    <mergeCell ref="A2:F2"/>
    <mergeCell ref="A3:F3"/>
    <mergeCell ref="A4:A5"/>
    <mergeCell ref="B4:B5"/>
    <mergeCell ref="C4:C5"/>
    <mergeCell ref="E4:E5"/>
  </mergeCells>
  <pageMargins left="0.55118110236220474" right="0.31496062992125984" top="2.1259842519685042" bottom="0.47244094488188981" header="0.78740157480314965" footer="0.31496062992125984"/>
  <pageSetup scale="95" orientation="portrait" r:id="rId1"/>
  <headerFooter>
    <oddHeader>&amp;L&amp;G&amp;C&amp;"Arial,Negrita"&amp;10PODER JUDICIAL DEL ESTADO DE BAJA CALIFORNIA
PROYECCION AUMENTO AL PERSONAL
ENERO A DICIEMBRE 2020&amp;R&amp;G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Aumento Base 6.0%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del Carmen Nevarez Bojorquez</dc:creator>
  <cp:lastModifiedBy>Cruz Octavio Burciaga Romero</cp:lastModifiedBy>
  <cp:lastPrinted>2019-11-11T21:04:11Z</cp:lastPrinted>
  <dcterms:created xsi:type="dcterms:W3CDTF">2016-11-04T20:23:30Z</dcterms:created>
  <dcterms:modified xsi:type="dcterms:W3CDTF">2019-11-20T19:22:21Z</dcterms:modified>
</cp:coreProperties>
</file>