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9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C58" i="1"/>
  <c r="C62" i="1" s="1"/>
  <c r="C63" i="1" s="1"/>
  <c r="D19" i="1"/>
  <c r="E19" i="1"/>
  <c r="C19" i="1"/>
  <c r="E10" i="1"/>
  <c r="D10" i="1"/>
  <c r="C10" i="1"/>
  <c r="D15" i="1" l="1"/>
  <c r="D23" i="1" s="1"/>
  <c r="D24" i="1" s="1"/>
  <c r="D25" i="1" s="1"/>
  <c r="C15" i="1"/>
  <c r="C23" i="1" s="1"/>
  <c r="C24" i="1" s="1"/>
  <c r="C25" i="1" s="1"/>
  <c r="E15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<sst xmlns="http://schemas.openxmlformats.org/spreadsheetml/2006/main" count="70" uniqueCount="46">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</sst>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81</xdr:row>
      <xdr:rowOff>133349</xdr:rowOff>
    </xdr:from>
    <xdr:to>
      <xdr:col>1</xdr:col>
      <xdr:colOff>3048000</xdr:colOff>
      <xdr:row>88</xdr:row>
      <xdr:rowOff>85724</xdr:rowOff>
    </xdr:to>
    <xdr:sp macro="" textlink="">
      <xdr:nvSpPr>
        <xdr:cNvPr id="2" name="1 CuadroTexto"/>
        <xdr:cNvSpPr txBox="1"/>
      </xdr:nvSpPr>
      <xdr:spPr>
        <a:xfrm>
          <a:off x="457200" y="12944474"/>
          <a:ext cx="33528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4676775</xdr:colOff>
      <xdr:row>81</xdr:row>
      <xdr:rowOff>142875</xdr:rowOff>
    </xdr:from>
    <xdr:to>
      <xdr:col>3</xdr:col>
      <xdr:colOff>876300</xdr:colOff>
      <xdr:row>87</xdr:row>
      <xdr:rowOff>0</xdr:rowOff>
    </xdr:to>
    <xdr:sp macro="" textlink="">
      <xdr:nvSpPr>
        <xdr:cNvPr id="3" name="2 CuadroTexto"/>
        <xdr:cNvSpPr txBox="1"/>
      </xdr:nvSpPr>
      <xdr:spPr>
        <a:xfrm>
          <a:off x="5438775" y="12954000"/>
          <a:ext cx="22383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B16" sqref="B16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2" t="s">
        <v>44</v>
      </c>
      <c r="B2" s="33"/>
      <c r="C2" s="33"/>
      <c r="D2" s="33"/>
      <c r="E2" s="33"/>
    </row>
    <row r="3" spans="1:5" x14ac:dyDescent="0.2">
      <c r="A3" s="32" t="s">
        <v>0</v>
      </c>
      <c r="B3" s="33"/>
      <c r="C3" s="33"/>
      <c r="D3" s="33"/>
      <c r="E3" s="33"/>
    </row>
    <row r="4" spans="1:5" x14ac:dyDescent="0.2">
      <c r="A4" s="32" t="s">
        <v>45</v>
      </c>
      <c r="B4" s="33"/>
      <c r="C4" s="33"/>
      <c r="D4" s="33"/>
      <c r="E4" s="33"/>
    </row>
    <row r="5" spans="1:5" x14ac:dyDescent="0.2">
      <c r="A5" s="32" t="s">
        <v>1</v>
      </c>
      <c r="B5" s="33"/>
      <c r="C5" s="33"/>
      <c r="D5" s="33"/>
      <c r="E5" s="33"/>
    </row>
    <row r="6" spans="1:5" ht="12.75" thickBot="1" x14ac:dyDescent="0.25">
      <c r="A6" s="3"/>
    </row>
    <row r="7" spans="1:5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5" ht="12.75" thickBot="1" x14ac:dyDescent="0.25">
      <c r="A8" s="38"/>
      <c r="B8" s="39"/>
      <c r="C8" s="5" t="s">
        <v>4</v>
      </c>
      <c r="D8" s="47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41027500</v>
      </c>
      <c r="D10" s="25">
        <f t="shared" ref="D10:E10" si="0">D11+D12+D13</f>
        <v>24107924.689999998</v>
      </c>
      <c r="E10" s="25">
        <f t="shared" si="0"/>
        <v>24107924.689999998</v>
      </c>
    </row>
    <row r="11" spans="1:5" x14ac:dyDescent="0.2">
      <c r="A11" s="6"/>
      <c r="B11" s="9" t="s">
        <v>9</v>
      </c>
      <c r="C11" s="25">
        <v>41027500</v>
      </c>
      <c r="D11" s="25">
        <v>24107924.689999998</v>
      </c>
      <c r="E11" s="25">
        <v>24107924.689999998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41057481</v>
      </c>
      <c r="D15" s="25">
        <f t="shared" ref="D15:E15" si="1">D16+D17</f>
        <v>12417521.729999999</v>
      </c>
      <c r="E15" s="25">
        <f t="shared" si="1"/>
        <v>12351757.450000001</v>
      </c>
    </row>
    <row r="16" spans="1:5" x14ac:dyDescent="0.2">
      <c r="A16" s="6"/>
      <c r="B16" s="9" t="s">
        <v>12</v>
      </c>
      <c r="C16" s="25">
        <v>41057481</v>
      </c>
      <c r="D16" s="25">
        <v>12417521.729999999</v>
      </c>
      <c r="E16" s="25">
        <v>12351757.450000001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-29981</v>
      </c>
      <c r="D23" s="25">
        <f t="shared" ref="D23:E23" si="3">D10-D15+D19</f>
        <v>11690402.959999999</v>
      </c>
      <c r="E23" s="25">
        <f t="shared" si="3"/>
        <v>11756167.239999996</v>
      </c>
    </row>
    <row r="24" spans="1:5" x14ac:dyDescent="0.2">
      <c r="A24" s="6"/>
      <c r="B24" s="8" t="s">
        <v>18</v>
      </c>
      <c r="C24" s="25">
        <f>C23-C13</f>
        <v>-29981</v>
      </c>
      <c r="D24" s="25">
        <f t="shared" ref="D24:E24" si="4">D23-D13</f>
        <v>11690402.959999999</v>
      </c>
      <c r="E24" s="25">
        <f t="shared" si="4"/>
        <v>11756167.239999996</v>
      </c>
    </row>
    <row r="25" spans="1:5" ht="24" x14ac:dyDescent="0.2">
      <c r="A25" s="6"/>
      <c r="B25" s="8" t="s">
        <v>19</v>
      </c>
      <c r="C25" s="25">
        <f>C24-C19</f>
        <v>-29981</v>
      </c>
      <c r="D25" s="25">
        <f t="shared" ref="D25:E25" si="5">D24-D19</f>
        <v>11690402.959999999</v>
      </c>
      <c r="E25" s="25">
        <f t="shared" si="5"/>
        <v>11756167.239999996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41027500</v>
      </c>
      <c r="D53" s="27">
        <f t="shared" ref="D53:E53" si="6">D11</f>
        <v>24107924.689999998</v>
      </c>
      <c r="E53" s="27">
        <f t="shared" si="6"/>
        <v>24107924.689999998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41057481</v>
      </c>
      <c r="D58" s="27">
        <f t="shared" ref="D58:E58" si="10">SUM(D16)</f>
        <v>12417521.729999999</v>
      </c>
      <c r="E58" s="27">
        <f t="shared" si="10"/>
        <v>12351757.450000001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-29981</v>
      </c>
      <c r="D62" s="29">
        <f t="shared" ref="D62:E62" si="12">D53+D54-D58+D60</f>
        <v>11690402.959999999</v>
      </c>
      <c r="E62" s="29">
        <f t="shared" si="12"/>
        <v>11756167.239999996</v>
      </c>
    </row>
    <row r="63" spans="1:5" x14ac:dyDescent="0.2">
      <c r="A63" s="19"/>
      <c r="B63" s="20" t="s">
        <v>38</v>
      </c>
      <c r="C63" s="29">
        <f>C62-C54</f>
        <v>-29981</v>
      </c>
      <c r="D63" s="29">
        <f t="shared" ref="D63:E63" si="13">D62-D54</f>
        <v>11690402.959999999</v>
      </c>
      <c r="E63" s="29">
        <f t="shared" si="13"/>
        <v>11756167.239999996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2018-07-11T18:53:56Z</cp:lastPrinted>
  <dcterms:created xsi:type="dcterms:W3CDTF">2017-01-24T00:42:56Z</dcterms:created>
  <dcterms:modified xsi:type="dcterms:W3CDTF">2018-07-12T20:37:43Z</dcterms:modified>
</cp:coreProperties>
</file>