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5" sheetId="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I69" i="1"/>
  <c r="H69" i="1"/>
  <c r="G69" i="1"/>
  <c r="F69" i="1"/>
  <c r="E69" i="1"/>
  <c r="D69" i="1"/>
  <c r="I40" i="1"/>
  <c r="H40" i="1"/>
  <c r="G40" i="1"/>
  <c r="F40" i="1"/>
  <c r="E40" i="1"/>
  <c r="D40" i="1"/>
  <c r="I38" i="1"/>
  <c r="H38" i="1"/>
  <c r="G38" i="1"/>
  <c r="F38" i="1"/>
  <c r="E38" i="1"/>
  <c r="D38" i="1"/>
  <c r="I37" i="1"/>
  <c r="F37" i="1"/>
  <c r="I31" i="1"/>
  <c r="H31" i="1"/>
  <c r="H44" i="1" s="1"/>
  <c r="G31" i="1"/>
  <c r="F31" i="1"/>
  <c r="E31" i="1"/>
  <c r="D31" i="1"/>
  <c r="D44" i="1" s="1"/>
  <c r="I18" i="1"/>
  <c r="H18" i="1"/>
  <c r="G18" i="1"/>
  <c r="G44" i="1" s="1"/>
  <c r="F18" i="1"/>
  <c r="E18" i="1"/>
  <c r="E44" i="1" s="1"/>
  <c r="D18" i="1"/>
  <c r="I15" i="1"/>
  <c r="I44" i="1" s="1"/>
  <c r="F15" i="1"/>
  <c r="F44" i="1" s="1"/>
  <c r="E77" i="1" l="1"/>
  <c r="E79" i="1" s="1"/>
  <c r="K44" i="1"/>
  <c r="E74" i="1"/>
  <c r="H74" i="1"/>
  <c r="H77" i="1"/>
  <c r="H79" i="1" s="1"/>
  <c r="F77" i="1"/>
  <c r="F79" i="1" s="1"/>
  <c r="F74" i="1"/>
  <c r="I77" i="1"/>
  <c r="I79" i="1" s="1"/>
  <c r="I74" i="1"/>
  <c r="D74" i="1"/>
  <c r="D77" i="1"/>
  <c r="D79" i="1" s="1"/>
  <c r="G74" i="1"/>
  <c r="G77" i="1"/>
  <c r="G79" i="1" s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<sst xmlns="http://schemas.openxmlformats.org/spreadsheetml/2006/main" count="77" uniqueCount="77">
  <si>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</si>
  <si>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</si>
  <si>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31 de diciembre de 2018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</si>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</sst>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40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0" fontId="3" fillId="0" borderId="8" xfId="0" applyNumberFormat="1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H91" sqref="H91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5.28515625" style="2" bestFit="1" customWidth="1"/>
    <col min="5" max="5" width="15.85546875" style="2" customWidth="1"/>
    <col min="6" max="6" width="17.85546875" style="2" customWidth="1"/>
    <col min="7" max="7" width="17" style="2" customWidth="1"/>
    <col min="8" max="8" width="16.7109375" style="2" customWidth="1"/>
    <col min="9" max="9" width="15.85546875" style="2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23"/>
      <c r="E11" s="23"/>
      <c r="F11" s="23"/>
      <c r="G11" s="23"/>
      <c r="H11" s="23"/>
      <c r="I11" s="23"/>
    </row>
    <row r="12" spans="1:9" x14ac:dyDescent="0.25">
      <c r="A12" s="28"/>
      <c r="B12" s="29" t="s">
        <v>15</v>
      </c>
      <c r="C12" s="30"/>
      <c r="D12" s="23"/>
      <c r="E12" s="23"/>
      <c r="F12" s="23"/>
      <c r="G12" s="23"/>
      <c r="H12" s="23"/>
      <c r="I12" s="23"/>
    </row>
    <row r="13" spans="1:9" x14ac:dyDescent="0.25">
      <c r="A13" s="28"/>
      <c r="B13" s="29" t="s">
        <v>16</v>
      </c>
      <c r="C13" s="30"/>
      <c r="D13" s="23"/>
      <c r="E13" s="23"/>
      <c r="F13" s="23"/>
      <c r="G13" s="23"/>
      <c r="H13" s="23"/>
      <c r="I13" s="23"/>
    </row>
    <row r="14" spans="1:9" x14ac:dyDescent="0.25">
      <c r="A14" s="28"/>
      <c r="B14" s="29" t="s">
        <v>17</v>
      </c>
      <c r="C14" s="30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x14ac:dyDescent="0.25">
      <c r="A15" s="28"/>
      <c r="B15" s="29" t="s">
        <v>18</v>
      </c>
      <c r="C15" s="30"/>
      <c r="D15" s="31">
        <v>1986181.87</v>
      </c>
      <c r="E15" s="31">
        <v>47812.5</v>
      </c>
      <c r="F15" s="31">
        <f>SUM(D15:E15)</f>
        <v>2033994.37</v>
      </c>
      <c r="G15" s="31">
        <v>1501534.83</v>
      </c>
      <c r="H15" s="31">
        <v>1496349.02</v>
      </c>
      <c r="I15" s="31">
        <f>H15-D15</f>
        <v>-489832.85000000009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x14ac:dyDescent="0.25">
      <c r="A17" s="28"/>
      <c r="B17" s="29" t="s">
        <v>20</v>
      </c>
      <c r="C17" s="30"/>
      <c r="D17" s="31"/>
      <c r="E17" s="31"/>
      <c r="F17" s="31"/>
      <c r="G17" s="31"/>
      <c r="H17" s="31"/>
      <c r="I17" s="31"/>
    </row>
    <row r="18" spans="1:9" x14ac:dyDescent="0.25">
      <c r="A18" s="32"/>
      <c r="B18" s="29" t="s">
        <v>21</v>
      </c>
      <c r="C18" s="30"/>
      <c r="D18" s="33">
        <f>SUM(D20:D30)</f>
        <v>0</v>
      </c>
      <c r="E18" s="33">
        <f t="shared" ref="E18:I18" si="0">SUM(E20:E30)</f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  <c r="I18" s="33">
        <f t="shared" si="0"/>
        <v>0</v>
      </c>
    </row>
    <row r="19" spans="1:9" x14ac:dyDescent="0.25">
      <c r="A19" s="32"/>
      <c r="B19" s="29" t="s">
        <v>22</v>
      </c>
      <c r="C19" s="30"/>
      <c r="D19" s="33"/>
      <c r="E19" s="33"/>
      <c r="F19" s="33"/>
      <c r="G19" s="33"/>
      <c r="H19" s="33"/>
      <c r="I19" s="33"/>
    </row>
    <row r="20" spans="1:9" x14ac:dyDescent="0.25">
      <c r="A20" s="28"/>
      <c r="B20" s="34"/>
      <c r="C20" s="35" t="s">
        <v>23</v>
      </c>
      <c r="D20" s="31"/>
      <c r="E20" s="31"/>
      <c r="F20" s="31"/>
      <c r="G20" s="31"/>
      <c r="H20" s="31"/>
      <c r="I20" s="31"/>
    </row>
    <row r="21" spans="1:9" x14ac:dyDescent="0.25">
      <c r="A21" s="28"/>
      <c r="B21" s="34"/>
      <c r="C21" s="35" t="s">
        <v>24</v>
      </c>
      <c r="D21" s="31"/>
      <c r="E21" s="31"/>
      <c r="F21" s="31"/>
      <c r="G21" s="31"/>
      <c r="H21" s="31"/>
      <c r="I21" s="31"/>
    </row>
    <row r="22" spans="1:9" x14ac:dyDescent="0.25">
      <c r="A22" s="28"/>
      <c r="B22" s="34"/>
      <c r="C22" s="35" t="s">
        <v>25</v>
      </c>
      <c r="D22" s="31"/>
      <c r="E22" s="31"/>
      <c r="F22" s="31"/>
      <c r="G22" s="31"/>
      <c r="H22" s="31"/>
      <c r="I22" s="31"/>
    </row>
    <row r="23" spans="1:9" x14ac:dyDescent="0.25">
      <c r="A23" s="28"/>
      <c r="B23" s="34"/>
      <c r="C23" s="35" t="s">
        <v>26</v>
      </c>
      <c r="D23" s="31"/>
      <c r="E23" s="31"/>
      <c r="F23" s="31"/>
      <c r="G23" s="31"/>
      <c r="H23" s="31"/>
      <c r="I23" s="31"/>
    </row>
    <row r="24" spans="1:9" x14ac:dyDescent="0.25">
      <c r="A24" s="28"/>
      <c r="B24" s="34"/>
      <c r="C24" s="35" t="s">
        <v>27</v>
      </c>
      <c r="D24" s="31"/>
      <c r="E24" s="31"/>
      <c r="F24" s="31"/>
      <c r="G24" s="31"/>
      <c r="H24" s="31"/>
      <c r="I24" s="31"/>
    </row>
    <row r="25" spans="1:9" x14ac:dyDescent="0.25">
      <c r="A25" s="28"/>
      <c r="B25" s="34"/>
      <c r="C25" s="35" t="s">
        <v>28</v>
      </c>
      <c r="D25" s="31"/>
      <c r="E25" s="31"/>
      <c r="F25" s="31"/>
      <c r="G25" s="31"/>
      <c r="H25" s="31"/>
      <c r="I25" s="31"/>
    </row>
    <row r="26" spans="1:9" x14ac:dyDescent="0.25">
      <c r="A26" s="28"/>
      <c r="B26" s="34"/>
      <c r="C26" s="35" t="s">
        <v>29</v>
      </c>
      <c r="D26" s="31"/>
      <c r="E26" s="31"/>
      <c r="F26" s="31"/>
      <c r="G26" s="31"/>
      <c r="H26" s="31"/>
      <c r="I26" s="31"/>
    </row>
    <row r="27" spans="1:9" x14ac:dyDescent="0.25">
      <c r="A27" s="28"/>
      <c r="B27" s="34"/>
      <c r="C27" s="35" t="s">
        <v>30</v>
      </c>
      <c r="D27" s="31"/>
      <c r="E27" s="31"/>
      <c r="F27" s="31"/>
      <c r="G27" s="31"/>
      <c r="H27" s="31"/>
      <c r="I27" s="31"/>
    </row>
    <row r="28" spans="1:9" x14ac:dyDescent="0.25">
      <c r="A28" s="28"/>
      <c r="B28" s="34"/>
      <c r="C28" s="35" t="s">
        <v>31</v>
      </c>
      <c r="D28" s="31"/>
      <c r="E28" s="31"/>
      <c r="F28" s="31"/>
      <c r="G28" s="31"/>
      <c r="H28" s="31"/>
      <c r="I28" s="31"/>
    </row>
    <row r="29" spans="1:9" x14ac:dyDescent="0.25">
      <c r="A29" s="28"/>
      <c r="B29" s="34"/>
      <c r="C29" s="35" t="s">
        <v>32</v>
      </c>
      <c r="D29" s="31"/>
      <c r="E29" s="31"/>
      <c r="F29" s="31"/>
      <c r="G29" s="31"/>
      <c r="H29" s="31"/>
      <c r="I29" s="31"/>
    </row>
    <row r="30" spans="1:9" ht="28.5" x14ac:dyDescent="0.25">
      <c r="A30" s="28"/>
      <c r="B30" s="34"/>
      <c r="C30" s="36" t="s">
        <v>33</v>
      </c>
      <c r="D30" s="31"/>
      <c r="E30" s="31"/>
      <c r="F30" s="31"/>
      <c r="G30" s="31"/>
      <c r="H30" s="31"/>
      <c r="I30" s="31"/>
    </row>
    <row r="31" spans="1:9" x14ac:dyDescent="0.25">
      <c r="A31" s="28"/>
      <c r="B31" s="29" t="s">
        <v>34</v>
      </c>
      <c r="C31" s="30"/>
      <c r="D31" s="31">
        <f>SUM(D32:D36)</f>
        <v>0</v>
      </c>
      <c r="E31" s="31">
        <f t="shared" ref="E31:I31" si="1">SUM(E32:E36)</f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</row>
    <row r="32" spans="1:9" x14ac:dyDescent="0.25">
      <c r="A32" s="28"/>
      <c r="B32" s="34"/>
      <c r="C32" s="35" t="s">
        <v>35</v>
      </c>
      <c r="D32" s="31"/>
      <c r="E32" s="31"/>
      <c r="F32" s="31"/>
      <c r="G32" s="31"/>
      <c r="H32" s="31"/>
      <c r="I32" s="31"/>
    </row>
    <row r="33" spans="1:11" x14ac:dyDescent="0.25">
      <c r="A33" s="28"/>
      <c r="B33" s="34"/>
      <c r="C33" s="35" t="s">
        <v>36</v>
      </c>
      <c r="D33" s="31"/>
      <c r="E33" s="31"/>
      <c r="F33" s="31"/>
      <c r="G33" s="31"/>
      <c r="H33" s="31"/>
      <c r="I33" s="31"/>
    </row>
    <row r="34" spans="1:11" x14ac:dyDescent="0.25">
      <c r="A34" s="28"/>
      <c r="B34" s="34"/>
      <c r="C34" s="35" t="s">
        <v>37</v>
      </c>
      <c r="D34" s="31"/>
      <c r="E34" s="31"/>
      <c r="F34" s="31"/>
      <c r="G34" s="31"/>
      <c r="H34" s="31"/>
      <c r="I34" s="31"/>
    </row>
    <row r="35" spans="1:11" x14ac:dyDescent="0.25">
      <c r="A35" s="28"/>
      <c r="B35" s="34"/>
      <c r="C35" s="35" t="s">
        <v>38</v>
      </c>
      <c r="D35" s="31"/>
      <c r="E35" s="31"/>
      <c r="F35" s="31"/>
      <c r="G35" s="31"/>
      <c r="H35" s="31"/>
      <c r="I35" s="31"/>
    </row>
    <row r="36" spans="1:11" x14ac:dyDescent="0.25">
      <c r="A36" s="28"/>
      <c r="B36" s="34"/>
      <c r="C36" s="35" t="s">
        <v>39</v>
      </c>
      <c r="D36" s="31"/>
      <c r="E36" s="31"/>
      <c r="F36" s="31"/>
      <c r="G36" s="31"/>
      <c r="H36" s="31"/>
      <c r="I36" s="31"/>
    </row>
    <row r="37" spans="1:11" x14ac:dyDescent="0.25">
      <c r="A37" s="28"/>
      <c r="B37" s="29" t="s">
        <v>40</v>
      </c>
      <c r="C37" s="30"/>
      <c r="D37" s="31">
        <v>964835919.12</v>
      </c>
      <c r="E37" s="31">
        <v>35302136.009999998</v>
      </c>
      <c r="F37" s="31">
        <f>SUM(D37:E37)</f>
        <v>1000138055.13</v>
      </c>
      <c r="G37" s="31">
        <v>1000138054.13</v>
      </c>
      <c r="H37" s="31">
        <v>840247403.25999999</v>
      </c>
      <c r="I37" s="31">
        <f>H37-D37</f>
        <v>-124588515.86000001</v>
      </c>
    </row>
    <row r="38" spans="1:11" x14ac:dyDescent="0.25">
      <c r="A38" s="28"/>
      <c r="B38" s="29" t="s">
        <v>41</v>
      </c>
      <c r="C38" s="30"/>
      <c r="D38" s="31">
        <f>SUM(D39)</f>
        <v>0</v>
      </c>
      <c r="E38" s="31">
        <f t="shared" ref="E38:I38" si="2">SUM(E39)</f>
        <v>0</v>
      </c>
      <c r="F38" s="31">
        <f t="shared" si="2"/>
        <v>0</v>
      </c>
      <c r="G38" s="31">
        <f t="shared" si="2"/>
        <v>0</v>
      </c>
      <c r="H38" s="31">
        <f t="shared" si="2"/>
        <v>0</v>
      </c>
      <c r="I38" s="31">
        <f t="shared" si="2"/>
        <v>0</v>
      </c>
    </row>
    <row r="39" spans="1:11" x14ac:dyDescent="0.25">
      <c r="A39" s="28"/>
      <c r="B39" s="34"/>
      <c r="C39" s="35" t="s">
        <v>42</v>
      </c>
      <c r="D39" s="31"/>
      <c r="E39" s="31"/>
      <c r="F39" s="31"/>
      <c r="G39" s="31"/>
      <c r="H39" s="31"/>
      <c r="I39" s="31"/>
    </row>
    <row r="40" spans="1:11" x14ac:dyDescent="0.25">
      <c r="A40" s="28"/>
      <c r="B40" s="29" t="s">
        <v>43</v>
      </c>
      <c r="C40" s="30"/>
      <c r="D40" s="31">
        <f>SUM(D41:D42)</f>
        <v>0</v>
      </c>
      <c r="E40" s="31">
        <f t="shared" ref="E40:I40" si="3">SUM(E41:E42)</f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</row>
    <row r="41" spans="1:11" x14ac:dyDescent="0.25">
      <c r="A41" s="28"/>
      <c r="B41" s="34"/>
      <c r="C41" s="35" t="s">
        <v>44</v>
      </c>
      <c r="D41" s="31"/>
      <c r="E41" s="31"/>
      <c r="F41" s="31"/>
      <c r="G41" s="31"/>
      <c r="H41" s="31"/>
      <c r="I41" s="31"/>
    </row>
    <row r="42" spans="1:11" x14ac:dyDescent="0.25">
      <c r="A42" s="28"/>
      <c r="B42" s="34"/>
      <c r="C42" s="35" t="s">
        <v>45</v>
      </c>
      <c r="D42" s="31"/>
      <c r="E42" s="31"/>
      <c r="F42" s="31"/>
      <c r="G42" s="31"/>
      <c r="H42" s="31"/>
      <c r="I42" s="31"/>
    </row>
    <row r="43" spans="1:11" x14ac:dyDescent="0.25">
      <c r="A43" s="37"/>
      <c r="B43" s="38"/>
      <c r="C43" s="39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0"/>
      <c r="D44" s="41">
        <f>D11+D12+D13+D14+D15+D16+D17+D18+D31+D37+D38+D40</f>
        <v>966822100.99000001</v>
      </c>
      <c r="E44" s="41">
        <f t="shared" ref="E44:H44" si="4">E11+E12+E13+E14+E15+E16+E17+E18+E31+E37+E38+E40</f>
        <v>35349948.509999998</v>
      </c>
      <c r="F44" s="41">
        <f t="shared" si="4"/>
        <v>1002172049.5</v>
      </c>
      <c r="G44" s="41">
        <f t="shared" si="4"/>
        <v>1001639588.96</v>
      </c>
      <c r="H44" s="41">
        <f t="shared" si="4"/>
        <v>841743752.27999997</v>
      </c>
      <c r="I44" s="41">
        <f>I11+I12+I13+I14+I15+I16+I17+I18+I31+I37+I38+I40</f>
        <v>-125078348.71000001</v>
      </c>
      <c r="K44" s="41">
        <f>E44-40496937.99</f>
        <v>-5146989.4800000042</v>
      </c>
    </row>
    <row r="45" spans="1:11" x14ac:dyDescent="0.25">
      <c r="A45" s="24" t="s">
        <v>47</v>
      </c>
      <c r="B45" s="25"/>
      <c r="C45" s="40"/>
      <c r="D45" s="41"/>
      <c r="E45" s="41"/>
      <c r="F45" s="41"/>
      <c r="G45" s="41"/>
      <c r="H45" s="41"/>
      <c r="I45" s="41"/>
      <c r="K45" s="41"/>
    </row>
    <row r="46" spans="1:11" x14ac:dyDescent="0.25">
      <c r="A46" s="24" t="s">
        <v>48</v>
      </c>
      <c r="B46" s="25"/>
      <c r="C46" s="40"/>
      <c r="D46" s="42"/>
      <c r="E46" s="42"/>
      <c r="F46" s="42"/>
      <c r="G46" s="42"/>
      <c r="H46" s="42"/>
      <c r="I46" s="31"/>
    </row>
    <row r="47" spans="1:11" x14ac:dyDescent="0.25">
      <c r="A47" s="37"/>
      <c r="B47" s="38"/>
      <c r="C47" s="39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0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/>
      <c r="E49" s="31"/>
      <c r="F49" s="31"/>
      <c r="G49" s="31"/>
      <c r="H49" s="31"/>
      <c r="I49" s="31"/>
    </row>
    <row r="50" spans="1:9" ht="28.5" x14ac:dyDescent="0.25">
      <c r="A50" s="28"/>
      <c r="B50" s="34"/>
      <c r="C50" s="36" t="s">
        <v>51</v>
      </c>
      <c r="D50" s="31"/>
      <c r="E50" s="31"/>
      <c r="F50" s="31"/>
      <c r="G50" s="31"/>
      <c r="H50" s="31"/>
      <c r="I50" s="31"/>
    </row>
    <row r="51" spans="1:9" x14ac:dyDescent="0.25">
      <c r="A51" s="28"/>
      <c r="B51" s="34"/>
      <c r="C51" s="36" t="s">
        <v>52</v>
      </c>
      <c r="D51" s="31"/>
      <c r="E51" s="31"/>
      <c r="F51" s="31"/>
      <c r="G51" s="31"/>
      <c r="H51" s="31"/>
      <c r="I51" s="31"/>
    </row>
    <row r="52" spans="1:9" x14ac:dyDescent="0.25">
      <c r="A52" s="28"/>
      <c r="B52" s="34"/>
      <c r="C52" s="36" t="s">
        <v>53</v>
      </c>
      <c r="D52" s="31"/>
      <c r="E52" s="31"/>
      <c r="F52" s="31"/>
      <c r="G52" s="31"/>
      <c r="H52" s="31"/>
      <c r="I52" s="31"/>
    </row>
    <row r="53" spans="1:9" ht="42.75" x14ac:dyDescent="0.25">
      <c r="A53" s="28"/>
      <c r="B53" s="34"/>
      <c r="C53" s="36" t="s">
        <v>54</v>
      </c>
      <c r="D53" s="31"/>
      <c r="E53" s="31"/>
      <c r="F53" s="31"/>
      <c r="G53" s="31"/>
      <c r="H53" s="31"/>
      <c r="I53" s="31"/>
    </row>
    <row r="54" spans="1:9" x14ac:dyDescent="0.25">
      <c r="A54" s="28"/>
      <c r="B54" s="34"/>
      <c r="C54" s="36" t="s">
        <v>55</v>
      </c>
      <c r="D54" s="31"/>
      <c r="E54" s="31"/>
      <c r="F54" s="31"/>
      <c r="G54" s="31"/>
      <c r="H54" s="31"/>
      <c r="I54" s="31"/>
    </row>
    <row r="55" spans="1:9" ht="28.5" x14ac:dyDescent="0.25">
      <c r="A55" s="28"/>
      <c r="B55" s="34"/>
      <c r="C55" s="36" t="s">
        <v>56</v>
      </c>
      <c r="D55" s="31"/>
      <c r="E55" s="31"/>
      <c r="F55" s="31"/>
      <c r="G55" s="31"/>
      <c r="H55" s="31"/>
      <c r="I55" s="31"/>
    </row>
    <row r="56" spans="1:9" ht="28.5" x14ac:dyDescent="0.25">
      <c r="A56" s="28"/>
      <c r="B56" s="34"/>
      <c r="C56" s="36" t="s">
        <v>57</v>
      </c>
      <c r="D56" s="31"/>
      <c r="E56" s="31"/>
      <c r="F56" s="31"/>
      <c r="G56" s="31"/>
      <c r="H56" s="31"/>
      <c r="I56" s="31"/>
    </row>
    <row r="57" spans="1:9" ht="28.5" x14ac:dyDescent="0.25">
      <c r="A57" s="28"/>
      <c r="B57" s="34"/>
      <c r="C57" s="43" t="s">
        <v>58</v>
      </c>
      <c r="D57" s="31"/>
      <c r="E57" s="31"/>
      <c r="F57" s="31"/>
      <c r="G57" s="31"/>
      <c r="H57" s="31"/>
      <c r="I57" s="31"/>
    </row>
    <row r="58" spans="1:9" x14ac:dyDescent="0.25">
      <c r="A58" s="28"/>
      <c r="B58" s="29" t="s">
        <v>59</v>
      </c>
      <c r="C58" s="30"/>
      <c r="D58" s="31"/>
      <c r="E58" s="31"/>
      <c r="F58" s="31"/>
      <c r="G58" s="31"/>
      <c r="H58" s="31"/>
      <c r="I58" s="31"/>
    </row>
    <row r="59" spans="1:9" x14ac:dyDescent="0.25">
      <c r="A59" s="28"/>
      <c r="B59" s="34"/>
      <c r="C59" s="35" t="s">
        <v>60</v>
      </c>
      <c r="D59" s="31"/>
      <c r="E59" s="31"/>
      <c r="F59" s="31"/>
      <c r="G59" s="31"/>
      <c r="H59" s="31"/>
      <c r="I59" s="31"/>
    </row>
    <row r="60" spans="1:9" x14ac:dyDescent="0.25">
      <c r="A60" s="28"/>
      <c r="B60" s="34"/>
      <c r="C60" s="35" t="s">
        <v>61</v>
      </c>
      <c r="D60" s="31"/>
      <c r="E60" s="31"/>
      <c r="F60" s="31"/>
      <c r="G60" s="31"/>
      <c r="H60" s="31"/>
      <c r="I60" s="31"/>
    </row>
    <row r="61" spans="1:9" x14ac:dyDescent="0.25">
      <c r="A61" s="28"/>
      <c r="B61" s="34"/>
      <c r="C61" s="35" t="s">
        <v>62</v>
      </c>
      <c r="D61" s="31"/>
      <c r="E61" s="31"/>
      <c r="F61" s="31"/>
      <c r="G61" s="31"/>
      <c r="H61" s="31"/>
      <c r="I61" s="31"/>
    </row>
    <row r="62" spans="1:9" x14ac:dyDescent="0.25">
      <c r="A62" s="28"/>
      <c r="B62" s="34"/>
      <c r="C62" s="35" t="s">
        <v>63</v>
      </c>
      <c r="D62" s="31"/>
      <c r="E62" s="31"/>
      <c r="F62" s="31"/>
      <c r="G62" s="31"/>
      <c r="H62" s="31"/>
      <c r="I62" s="31"/>
    </row>
    <row r="63" spans="1:9" x14ac:dyDescent="0.25">
      <c r="A63" s="28"/>
      <c r="B63" s="29" t="s">
        <v>64</v>
      </c>
      <c r="C63" s="30"/>
      <c r="D63" s="31"/>
      <c r="E63" s="31"/>
      <c r="F63" s="31"/>
      <c r="G63" s="31"/>
      <c r="H63" s="31"/>
      <c r="I63" s="31"/>
    </row>
    <row r="64" spans="1:9" ht="28.5" x14ac:dyDescent="0.25">
      <c r="A64" s="28"/>
      <c r="B64" s="34"/>
      <c r="C64" s="36" t="s">
        <v>65</v>
      </c>
      <c r="D64" s="31"/>
      <c r="E64" s="31"/>
      <c r="F64" s="31"/>
      <c r="G64" s="31"/>
      <c r="H64" s="31"/>
      <c r="I64" s="31"/>
    </row>
    <row r="65" spans="1:9" x14ac:dyDescent="0.25">
      <c r="A65" s="28"/>
      <c r="B65" s="34"/>
      <c r="C65" s="35" t="s">
        <v>66</v>
      </c>
      <c r="D65" s="31"/>
      <c r="E65" s="31"/>
      <c r="F65" s="31"/>
      <c r="G65" s="31"/>
      <c r="H65" s="31"/>
      <c r="I65" s="31"/>
    </row>
    <row r="66" spans="1:9" x14ac:dyDescent="0.25">
      <c r="A66" s="28"/>
      <c r="B66" s="29" t="s">
        <v>67</v>
      </c>
      <c r="C66" s="30"/>
      <c r="D66" s="31"/>
      <c r="E66" s="31"/>
      <c r="F66" s="31"/>
      <c r="G66" s="31"/>
      <c r="H66" s="31"/>
      <c r="I66" s="31"/>
    </row>
    <row r="67" spans="1:9" x14ac:dyDescent="0.25">
      <c r="A67" s="28"/>
      <c r="B67" s="29" t="s">
        <v>68</v>
      </c>
      <c r="C67" s="30"/>
      <c r="D67" s="31"/>
      <c r="E67" s="31"/>
      <c r="F67" s="31"/>
      <c r="G67" s="31"/>
      <c r="H67" s="31"/>
      <c r="I67" s="31"/>
    </row>
    <row r="68" spans="1:9" x14ac:dyDescent="0.25">
      <c r="A68" s="37"/>
      <c r="B68" s="44"/>
      <c r="C68" s="45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0"/>
      <c r="D69" s="46">
        <f>D49+D58+D63+D66+D67</f>
        <v>0</v>
      </c>
      <c r="E69" s="46">
        <f t="shared" ref="E69:I69" si="5">E49+E58+E63+E66+E67</f>
        <v>0</v>
      </c>
      <c r="F69" s="46">
        <f t="shared" si="5"/>
        <v>0</v>
      </c>
      <c r="G69" s="46">
        <f t="shared" si="5"/>
        <v>0</v>
      </c>
      <c r="H69" s="46">
        <f t="shared" si="5"/>
        <v>0</v>
      </c>
      <c r="I69" s="46">
        <f t="shared" si="5"/>
        <v>0</v>
      </c>
    </row>
    <row r="70" spans="1:9" x14ac:dyDescent="0.25">
      <c r="A70" s="37"/>
      <c r="B70" s="44"/>
      <c r="C70" s="45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0"/>
      <c r="D71" s="46">
        <f>D72</f>
        <v>0</v>
      </c>
      <c r="E71" s="46">
        <f t="shared" ref="E71:I71" si="6">E72</f>
        <v>0</v>
      </c>
      <c r="F71" s="46">
        <f t="shared" si="6"/>
        <v>0</v>
      </c>
      <c r="G71" s="46">
        <f t="shared" si="6"/>
        <v>0</v>
      </c>
      <c r="H71" s="46">
        <f t="shared" si="6"/>
        <v>0</v>
      </c>
      <c r="I71" s="46">
        <f t="shared" si="6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7"/>
      <c r="B73" s="44"/>
      <c r="C73" s="45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0"/>
      <c r="D74" s="46">
        <f>D44+D69+D71</f>
        <v>966822100.99000001</v>
      </c>
      <c r="E74" s="46">
        <f t="shared" ref="E74:I74" si="7">E44+E69+E71</f>
        <v>35349948.509999998</v>
      </c>
      <c r="F74" s="46">
        <f t="shared" si="7"/>
        <v>1002172049.5</v>
      </c>
      <c r="G74" s="46">
        <f t="shared" si="7"/>
        <v>1001639588.96</v>
      </c>
      <c r="H74" s="46">
        <f t="shared" si="7"/>
        <v>841743752.27999997</v>
      </c>
      <c r="I74" s="46">
        <f t="shared" si="7"/>
        <v>-125078348.71000001</v>
      </c>
    </row>
    <row r="75" spans="1:9" x14ac:dyDescent="0.25">
      <c r="A75" s="37"/>
      <c r="B75" s="44"/>
      <c r="C75" s="45"/>
      <c r="D75" s="31"/>
      <c r="E75" s="31"/>
      <c r="F75" s="31"/>
      <c r="G75" s="31"/>
      <c r="H75" s="31"/>
      <c r="I75" s="31"/>
    </row>
    <row r="76" spans="1:9" x14ac:dyDescent="0.25">
      <c r="A76" s="28"/>
      <c r="B76" s="47" t="s">
        <v>73</v>
      </c>
      <c r="C76" s="40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8" t="s">
        <v>74</v>
      </c>
      <c r="C77" s="49"/>
      <c r="D77" s="31">
        <f>D44</f>
        <v>966822100.99000001</v>
      </c>
      <c r="E77" s="31">
        <f t="shared" ref="E77:I77" si="8">E44</f>
        <v>35349948.509999998</v>
      </c>
      <c r="F77" s="31">
        <f t="shared" si="8"/>
        <v>1002172049.5</v>
      </c>
      <c r="G77" s="31">
        <f t="shared" si="8"/>
        <v>1001639588.96</v>
      </c>
      <c r="H77" s="31">
        <f t="shared" si="8"/>
        <v>841743752.27999997</v>
      </c>
      <c r="I77" s="31">
        <f t="shared" si="8"/>
        <v>-125078348.71000001</v>
      </c>
    </row>
    <row r="78" spans="1:9" ht="28.5" customHeight="1" x14ac:dyDescent="0.25">
      <c r="A78" s="28"/>
      <c r="B78" s="48" t="s">
        <v>75</v>
      </c>
      <c r="C78" s="49"/>
      <c r="D78" s="31"/>
      <c r="E78" s="31"/>
      <c r="F78" s="31"/>
      <c r="G78" s="31"/>
      <c r="H78" s="31"/>
      <c r="I78" s="31"/>
    </row>
    <row r="79" spans="1:9" x14ac:dyDescent="0.25">
      <c r="A79" s="28"/>
      <c r="B79" s="47" t="s">
        <v>76</v>
      </c>
      <c r="C79" s="40"/>
      <c r="D79" s="31">
        <f>D77+D78</f>
        <v>966822100.99000001</v>
      </c>
      <c r="E79" s="31">
        <f t="shared" ref="E79:I79" si="9">E77+E78</f>
        <v>35349948.509999998</v>
      </c>
      <c r="F79" s="31">
        <f t="shared" si="9"/>
        <v>1002172049.5</v>
      </c>
      <c r="G79" s="31">
        <f t="shared" si="9"/>
        <v>1001639588.96</v>
      </c>
      <c r="H79" s="31">
        <f t="shared" si="9"/>
        <v>841743752.27999997</v>
      </c>
      <c r="I79" s="31">
        <f t="shared" si="9"/>
        <v>-125078348.71000001</v>
      </c>
    </row>
    <row r="80" spans="1:9" ht="15.75" thickBot="1" x14ac:dyDescent="0.3">
      <c r="A80" s="50"/>
      <c r="B80" s="51"/>
      <c r="C80" s="52"/>
      <c r="D80" s="53"/>
      <c r="E80" s="53"/>
      <c r="F80" s="53"/>
      <c r="G80" s="53"/>
      <c r="H80" s="53"/>
      <c r="I80" s="53"/>
    </row>
  </sheetData>
  <mergeCells count="65">
    <mergeCell ref="B80:C80"/>
    <mergeCell ref="A74:C74"/>
    <mergeCell ref="B75:C75"/>
    <mergeCell ref="B76:C76"/>
    <mergeCell ref="B77:C77"/>
    <mergeCell ref="B78:C78"/>
    <mergeCell ref="B79:C79"/>
    <mergeCell ref="B68:C68"/>
    <mergeCell ref="A69:C69"/>
    <mergeCell ref="B70:C70"/>
    <mergeCell ref="A71:C71"/>
    <mergeCell ref="B72:C72"/>
    <mergeCell ref="B73:C73"/>
    <mergeCell ref="A48:C48"/>
    <mergeCell ref="B49:C49"/>
    <mergeCell ref="B58:C58"/>
    <mergeCell ref="B63:C63"/>
    <mergeCell ref="B66:C66"/>
    <mergeCell ref="B67:C67"/>
    <mergeCell ref="G44:G45"/>
    <mergeCell ref="H44:H45"/>
    <mergeCell ref="I44:I45"/>
    <mergeCell ref="K44:K45"/>
    <mergeCell ref="A45:C45"/>
    <mergeCell ref="A46:C46"/>
    <mergeCell ref="B38:C38"/>
    <mergeCell ref="B40:C40"/>
    <mergeCell ref="A44:C44"/>
    <mergeCell ref="D44:D45"/>
    <mergeCell ref="E44:E45"/>
    <mergeCell ref="F44:F45"/>
    <mergeCell ref="G18:G19"/>
    <mergeCell ref="H18:H19"/>
    <mergeCell ref="I18:I19"/>
    <mergeCell ref="B19:C19"/>
    <mergeCell ref="B31:C31"/>
    <mergeCell ref="B37:C37"/>
    <mergeCell ref="B17:C17"/>
    <mergeCell ref="A18:A19"/>
    <mergeCell ref="B18:C18"/>
    <mergeCell ref="D18:D19"/>
    <mergeCell ref="E18:E19"/>
    <mergeCell ref="F18:F19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2019-03-12T21:30:04Z</dcterms:created>
  <dcterms:modified xsi:type="dcterms:W3CDTF">2019-03-12T21:32:15Z</dcterms:modified>
</cp:coreProperties>
</file>