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C16" i="1"/>
  <c r="C20" i="1" s="1"/>
  <c r="C24" i="1" s="1"/>
  <c r="E13" i="1"/>
  <c r="D13" i="1"/>
  <c r="D12" i="1" s="1"/>
  <c r="C13" i="1"/>
  <c r="E12" i="1"/>
  <c r="C12" i="1"/>
  <c r="E9" i="1"/>
  <c r="D9" i="1"/>
  <c r="D8" i="1" s="1"/>
  <c r="D16" i="1" s="1"/>
  <c r="D20" i="1" s="1"/>
  <c r="D24" i="1" s="1"/>
  <c r="C9" i="1"/>
  <c r="E8" i="1"/>
  <c r="E16" i="1" s="1"/>
  <c r="E20" i="1" s="1"/>
  <c r="E24" i="1" s="1"/>
  <c r="C8" i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<sst xmlns="http://schemas.openxmlformats.org/spreadsheetml/2006/main" count="31" uniqueCount="23">
  <si>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</si>
  <si>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</si>
  <si>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31 de marzo de 2019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</si>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</sst>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3" name="2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>
        <row r="48">
          <cell r="E48">
            <v>45470400</v>
          </cell>
          <cell r="H48">
            <v>16292388.52</v>
          </cell>
          <cell r="I48">
            <v>16292388.68</v>
          </cell>
        </row>
      </sheetData>
      <sheetData sheetId="4"/>
      <sheetData sheetId="5"/>
      <sheetData sheetId="6">
        <row r="81">
          <cell r="D81">
            <v>42804811.869999997</v>
          </cell>
          <cell r="G81">
            <v>4247060.0399999991</v>
          </cell>
          <cell r="H81">
            <v>3738459.8299999996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32" sqref="B32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45470400</v>
      </c>
      <c r="D8" s="12">
        <f t="shared" ref="D8:E8" si="0">+D9+D10</f>
        <v>16292388.52</v>
      </c>
      <c r="E8" s="12">
        <f t="shared" si="0"/>
        <v>16292388.68</v>
      </c>
    </row>
    <row r="9" spans="1:5" x14ac:dyDescent="0.25">
      <c r="A9" s="13" t="s">
        <v>8</v>
      </c>
      <c r="B9" s="14"/>
      <c r="C9" s="15">
        <f>SUM([1]EAI!E48)</f>
        <v>45470400</v>
      </c>
      <c r="D9" s="15">
        <f>SUM([1]EAI!H48)</f>
        <v>16292388.52</v>
      </c>
      <c r="E9" s="15">
        <f>SUM([1]EAI!I48)</f>
        <v>16292388.68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42804811.869999997</v>
      </c>
      <c r="D12" s="12">
        <f t="shared" ref="D12:E12" si="1">+D13+D14</f>
        <v>4247060.0399999991</v>
      </c>
      <c r="E12" s="12">
        <f t="shared" si="1"/>
        <v>3738459.8299999996</v>
      </c>
    </row>
    <row r="13" spans="1:5" x14ac:dyDescent="0.25">
      <c r="A13" s="23" t="s">
        <v>11</v>
      </c>
      <c r="B13" s="24"/>
      <c r="C13" s="15">
        <f>SUM([1]COG!D81)</f>
        <v>42804811.869999997</v>
      </c>
      <c r="D13" s="15">
        <f>SUM([1]COG!G81)</f>
        <v>4247060.0399999991</v>
      </c>
      <c r="E13" s="15">
        <f>SUM([1]COG!H81)</f>
        <v>3738459.8299999996</v>
      </c>
    </row>
    <row r="14" spans="1:5" x14ac:dyDescent="0.25">
      <c r="A14" s="16" t="s">
        <v>12</v>
      </c>
      <c r="B14" s="17"/>
      <c r="C14" s="18"/>
      <c r="D14" s="18"/>
      <c r="E14" s="18"/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2665588.1300000027</v>
      </c>
      <c r="D16" s="12">
        <f t="shared" ref="D16:E16" si="2">+D8-D12</f>
        <v>12045328.48</v>
      </c>
      <c r="E16" s="12">
        <f t="shared" si="2"/>
        <v>12553928.85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2665588.1300000027</v>
      </c>
      <c r="D20" s="18">
        <f t="shared" ref="D20:E20" si="3">+D16</f>
        <v>12045328.48</v>
      </c>
      <c r="E20" s="18">
        <f t="shared" si="3"/>
        <v>12553928.85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/>
      <c r="D22" s="18"/>
      <c r="E22" s="18"/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2665588.1300000027</v>
      </c>
      <c r="D24" s="35">
        <f t="shared" ref="D24:E24" si="4">+D20-D22</f>
        <v>12045328.48</v>
      </c>
      <c r="E24" s="35">
        <f t="shared" si="4"/>
        <v>12553928.85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/>
      <c r="D30" s="18"/>
      <c r="E30" s="18"/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2019-04-26T20:36:26Z</dcterms:created>
  <dcterms:modified xsi:type="dcterms:W3CDTF">2019-04-26T21:00:20Z</dcterms:modified>
</cp:coreProperties>
</file>