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69" i="1"/>
  <c r="H69" i="1"/>
  <c r="G69" i="1"/>
  <c r="F69" i="1"/>
  <c r="E69" i="1"/>
  <c r="D69" i="1"/>
  <c r="I40" i="1"/>
  <c r="H40" i="1"/>
  <c r="G40" i="1"/>
  <c r="F40" i="1"/>
  <c r="E40" i="1"/>
  <c r="D40" i="1"/>
  <c r="I38" i="1"/>
  <c r="H38" i="1"/>
  <c r="G38" i="1"/>
  <c r="F38" i="1"/>
  <c r="E38" i="1"/>
  <c r="D38" i="1"/>
  <c r="I37" i="1"/>
  <c r="F37" i="1"/>
  <c r="I31" i="1"/>
  <c r="H31" i="1"/>
  <c r="G31" i="1"/>
  <c r="G44" i="1" s="1"/>
  <c r="F31" i="1"/>
  <c r="F44" i="1" s="1"/>
  <c r="E31" i="1"/>
  <c r="D31" i="1"/>
  <c r="I18" i="1"/>
  <c r="H18" i="1"/>
  <c r="H44" i="1" s="1"/>
  <c r="G18" i="1"/>
  <c r="F18" i="1"/>
  <c r="E18" i="1"/>
  <c r="E44" i="1" s="1"/>
  <c r="D18" i="1"/>
  <c r="D44" i="1" s="1"/>
  <c r="I17" i="1"/>
  <c r="F17" i="1"/>
  <c r="I15" i="1"/>
  <c r="I44" i="1" s="1"/>
  <c r="D77" i="1" l="1"/>
  <c r="D79" i="1" s="1"/>
  <c r="D74" i="1"/>
  <c r="H77" i="1"/>
  <c r="H79" i="1" s="1"/>
  <c r="H74" i="1"/>
  <c r="F74" i="1"/>
  <c r="F77" i="1"/>
  <c r="F79" i="1" s="1"/>
  <c r="I74" i="1"/>
  <c r="I77" i="1"/>
  <c r="I79" i="1" s="1"/>
  <c r="E74" i="1"/>
  <c r="E77" i="1"/>
  <c r="E79" i="1" s="1"/>
  <c r="K44" i="1"/>
  <c r="G77" i="1"/>
  <c r="G79" i="1" s="1"/>
  <c r="G74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<sst xmlns="http://schemas.openxmlformats.org/spreadsheetml/2006/main" count="77" uniqueCount="77">
  <si>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</si>
  <si>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</si>
  <si>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marzo de 2019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</si>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</sst>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20100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17" sqref="A17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5.85546875" style="2" customWidth="1"/>
    <col min="6" max="6" width="17.85546875" style="2" customWidth="1"/>
    <col min="7" max="7" width="17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23"/>
      <c r="E12" s="23"/>
      <c r="F12" s="23"/>
      <c r="G12" s="23"/>
      <c r="H12" s="23"/>
      <c r="I12" s="23"/>
    </row>
    <row r="13" spans="1:9" x14ac:dyDescent="0.25">
      <c r="A13" s="28"/>
      <c r="B13" s="29" t="s">
        <v>16</v>
      </c>
      <c r="C13" s="30"/>
      <c r="D13" s="23"/>
      <c r="E13" s="23"/>
      <c r="F13" s="23"/>
      <c r="G13" s="23"/>
      <c r="H13" s="23"/>
      <c r="I13" s="23"/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x14ac:dyDescent="0.25">
      <c r="A15" s="28"/>
      <c r="B15" s="29" t="s">
        <v>18</v>
      </c>
      <c r="C15" s="30"/>
      <c r="D15" s="31"/>
      <c r="E15" s="31"/>
      <c r="F15" s="31"/>
      <c r="G15" s="31"/>
      <c r="H15" s="31"/>
      <c r="I15" s="31">
        <f>H15-D15</f>
        <v>0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x14ac:dyDescent="0.25">
      <c r="A17" s="28"/>
      <c r="B17" s="29" t="s">
        <v>20</v>
      </c>
      <c r="C17" s="30"/>
      <c r="D17" s="31">
        <v>1501534.83</v>
      </c>
      <c r="E17" s="31"/>
      <c r="F17" s="31">
        <f>D17+E17</f>
        <v>1501534.83</v>
      </c>
      <c r="G17" s="31">
        <v>245084.31</v>
      </c>
      <c r="H17" s="31">
        <v>245084.31</v>
      </c>
      <c r="I17" s="31">
        <f>H17-D17</f>
        <v>-1256450.52</v>
      </c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0">SUM(E20:E30)</f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/>
      <c r="E20" s="31"/>
      <c r="F20" s="31"/>
      <c r="G20" s="31"/>
      <c r="H20" s="31"/>
      <c r="I20" s="31"/>
    </row>
    <row r="21" spans="1:9" x14ac:dyDescent="0.25">
      <c r="A21" s="28"/>
      <c r="B21" s="34"/>
      <c r="C21" s="35" t="s">
        <v>24</v>
      </c>
      <c r="D21" s="31"/>
      <c r="E21" s="31"/>
      <c r="F21" s="31"/>
      <c r="G21" s="31"/>
      <c r="H21" s="31"/>
      <c r="I21" s="31"/>
    </row>
    <row r="22" spans="1:9" x14ac:dyDescent="0.25">
      <c r="A22" s="28"/>
      <c r="B22" s="34"/>
      <c r="C22" s="35" t="s">
        <v>25</v>
      </c>
      <c r="D22" s="31"/>
      <c r="E22" s="31"/>
      <c r="F22" s="31"/>
      <c r="G22" s="31"/>
      <c r="H22" s="31"/>
      <c r="I22" s="31"/>
    </row>
    <row r="23" spans="1:9" x14ac:dyDescent="0.25">
      <c r="A23" s="28"/>
      <c r="B23" s="34"/>
      <c r="C23" s="35" t="s">
        <v>26</v>
      </c>
      <c r="D23" s="31"/>
      <c r="E23" s="31"/>
      <c r="F23" s="31"/>
      <c r="G23" s="31"/>
      <c r="H23" s="31"/>
      <c r="I23" s="31"/>
    </row>
    <row r="24" spans="1:9" x14ac:dyDescent="0.25">
      <c r="A24" s="28"/>
      <c r="B24" s="34"/>
      <c r="C24" s="35" t="s">
        <v>27</v>
      </c>
      <c r="D24" s="31"/>
      <c r="E24" s="31"/>
      <c r="F24" s="31"/>
      <c r="G24" s="31"/>
      <c r="H24" s="31"/>
      <c r="I24" s="31"/>
    </row>
    <row r="25" spans="1:9" x14ac:dyDescent="0.25">
      <c r="A25" s="28"/>
      <c r="B25" s="34"/>
      <c r="C25" s="35" t="s">
        <v>28</v>
      </c>
      <c r="D25" s="31"/>
      <c r="E25" s="31"/>
      <c r="F25" s="31"/>
      <c r="G25" s="31"/>
      <c r="H25" s="31"/>
      <c r="I25" s="31"/>
    </row>
    <row r="26" spans="1:9" x14ac:dyDescent="0.25">
      <c r="A26" s="28"/>
      <c r="B26" s="34"/>
      <c r="C26" s="35" t="s">
        <v>29</v>
      </c>
      <c r="D26" s="31"/>
      <c r="E26" s="31"/>
      <c r="F26" s="31"/>
      <c r="G26" s="31"/>
      <c r="H26" s="31"/>
      <c r="I26" s="31"/>
    </row>
    <row r="27" spans="1:9" x14ac:dyDescent="0.25">
      <c r="A27" s="28"/>
      <c r="B27" s="34"/>
      <c r="C27" s="35" t="s">
        <v>30</v>
      </c>
      <c r="D27" s="31"/>
      <c r="E27" s="31"/>
      <c r="F27" s="31"/>
      <c r="G27" s="31"/>
      <c r="H27" s="31"/>
      <c r="I27" s="31"/>
    </row>
    <row r="28" spans="1:9" x14ac:dyDescent="0.25">
      <c r="A28" s="28"/>
      <c r="B28" s="34"/>
      <c r="C28" s="35" t="s">
        <v>31</v>
      </c>
      <c r="D28" s="31"/>
      <c r="E28" s="31"/>
      <c r="F28" s="31"/>
      <c r="G28" s="31"/>
      <c r="H28" s="31"/>
      <c r="I28" s="31"/>
    </row>
    <row r="29" spans="1:9" x14ac:dyDescent="0.25">
      <c r="A29" s="28"/>
      <c r="B29" s="34"/>
      <c r="C29" s="35" t="s">
        <v>32</v>
      </c>
      <c r="D29" s="31"/>
      <c r="E29" s="31"/>
      <c r="F29" s="31"/>
      <c r="G29" s="31"/>
      <c r="H29" s="31"/>
      <c r="I29" s="31"/>
    </row>
    <row r="30" spans="1:9" ht="28.5" x14ac:dyDescent="0.25">
      <c r="A30" s="28"/>
      <c r="B30" s="34"/>
      <c r="C30" s="36" t="s">
        <v>33</v>
      </c>
      <c r="D30" s="31"/>
      <c r="E30" s="31"/>
      <c r="F30" s="31"/>
      <c r="G30" s="31"/>
      <c r="H30" s="31"/>
      <c r="I30" s="31"/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1">SUM(E32:E36)</f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</row>
    <row r="32" spans="1:9" x14ac:dyDescent="0.25">
      <c r="A32" s="28"/>
      <c r="B32" s="34"/>
      <c r="C32" s="35" t="s">
        <v>35</v>
      </c>
      <c r="D32" s="31"/>
      <c r="E32" s="31"/>
      <c r="F32" s="31"/>
      <c r="G32" s="31"/>
      <c r="H32" s="31"/>
      <c r="I32" s="31"/>
    </row>
    <row r="33" spans="1:11" x14ac:dyDescent="0.25">
      <c r="A33" s="28"/>
      <c r="B33" s="34"/>
      <c r="C33" s="35" t="s">
        <v>36</v>
      </c>
      <c r="D33" s="31"/>
      <c r="E33" s="31"/>
      <c r="F33" s="31"/>
      <c r="G33" s="31"/>
      <c r="H33" s="31"/>
      <c r="I33" s="31"/>
    </row>
    <row r="34" spans="1:11" x14ac:dyDescent="0.25">
      <c r="A34" s="28"/>
      <c r="B34" s="34"/>
      <c r="C34" s="35" t="s">
        <v>37</v>
      </c>
      <c r="D34" s="31"/>
      <c r="E34" s="31"/>
      <c r="F34" s="31"/>
      <c r="G34" s="31"/>
      <c r="H34" s="31"/>
      <c r="I34" s="31"/>
    </row>
    <row r="35" spans="1:11" x14ac:dyDescent="0.25">
      <c r="A35" s="28"/>
      <c r="B35" s="34"/>
      <c r="C35" s="35" t="s">
        <v>38</v>
      </c>
      <c r="D35" s="31"/>
      <c r="E35" s="31"/>
      <c r="F35" s="31"/>
      <c r="G35" s="31"/>
      <c r="H35" s="31"/>
      <c r="I35" s="31"/>
    </row>
    <row r="36" spans="1:11" x14ac:dyDescent="0.25">
      <c r="A36" s="28"/>
      <c r="B36" s="34"/>
      <c r="C36" s="35" t="s">
        <v>39</v>
      </c>
      <c r="D36" s="31"/>
      <c r="E36" s="31"/>
      <c r="F36" s="31"/>
      <c r="G36" s="31"/>
      <c r="H36" s="31"/>
      <c r="I36" s="31"/>
    </row>
    <row r="37" spans="1:11" x14ac:dyDescent="0.25">
      <c r="A37" s="28"/>
      <c r="B37" s="29" t="s">
        <v>40</v>
      </c>
      <c r="C37" s="30"/>
      <c r="D37" s="31">
        <v>1000000000</v>
      </c>
      <c r="E37" s="31"/>
      <c r="F37" s="31">
        <f>D37+E37</f>
        <v>1000000000</v>
      </c>
      <c r="G37" s="31">
        <v>249753664.56999999</v>
      </c>
      <c r="H37" s="31">
        <v>108282209.08</v>
      </c>
      <c r="I37" s="31">
        <f>H37-D37</f>
        <v>-891717790.91999996</v>
      </c>
    </row>
    <row r="38" spans="1:11" x14ac:dyDescent="0.25">
      <c r="A38" s="28"/>
      <c r="B38" s="29" t="s">
        <v>41</v>
      </c>
      <c r="C38" s="30"/>
      <c r="D38" s="31">
        <f>SUM(D39)</f>
        <v>0</v>
      </c>
      <c r="E38" s="31">
        <f t="shared" ref="E38:I38" si="2">SUM(E39)</f>
        <v>0</v>
      </c>
      <c r="F38" s="31">
        <f t="shared" si="2"/>
        <v>0</v>
      </c>
      <c r="G38" s="31">
        <f t="shared" si="2"/>
        <v>0</v>
      </c>
      <c r="H38" s="31">
        <f t="shared" si="2"/>
        <v>0</v>
      </c>
      <c r="I38" s="31">
        <f t="shared" si="2"/>
        <v>0</v>
      </c>
    </row>
    <row r="39" spans="1:11" x14ac:dyDescent="0.25">
      <c r="A39" s="28"/>
      <c r="B39" s="34"/>
      <c r="C39" s="35" t="s">
        <v>42</v>
      </c>
      <c r="D39" s="31"/>
      <c r="E39" s="31"/>
      <c r="F39" s="31"/>
      <c r="G39" s="31"/>
      <c r="H39" s="31"/>
      <c r="I39" s="31"/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3">SUM(E41:E42)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</row>
    <row r="41" spans="1:11" x14ac:dyDescent="0.25">
      <c r="A41" s="28"/>
      <c r="B41" s="34"/>
      <c r="C41" s="35" t="s">
        <v>44</v>
      </c>
      <c r="D41" s="31"/>
      <c r="E41" s="31"/>
      <c r="F41" s="31"/>
      <c r="G41" s="31"/>
      <c r="H41" s="31"/>
      <c r="I41" s="31"/>
    </row>
    <row r="42" spans="1:11" x14ac:dyDescent="0.25">
      <c r="A42" s="28"/>
      <c r="B42" s="34"/>
      <c r="C42" s="35" t="s">
        <v>45</v>
      </c>
      <c r="D42" s="31"/>
      <c r="E42" s="31"/>
      <c r="F42" s="31"/>
      <c r="G42" s="31"/>
      <c r="H42" s="31"/>
      <c r="I42" s="31"/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1001501534.83</v>
      </c>
      <c r="E44" s="41">
        <f t="shared" ref="E44:H44" si="4">E11+E12+E13+E14+E15+E16+E17+E18+E31+E37+E38+E40</f>
        <v>0</v>
      </c>
      <c r="F44" s="41">
        <f t="shared" si="4"/>
        <v>1001501534.83</v>
      </c>
      <c r="G44" s="41">
        <f t="shared" si="4"/>
        <v>249998748.88</v>
      </c>
      <c r="H44" s="41">
        <f t="shared" si="4"/>
        <v>108527293.39</v>
      </c>
      <c r="I44" s="41">
        <f>I11+I12+I13+I14+I15+I16+I17+I18+I31+I37+I38+I40</f>
        <v>-892974241.43999994</v>
      </c>
      <c r="K44" s="41">
        <f>E44-40496937.99</f>
        <v>-40496937.990000002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/>
      <c r="E46" s="42"/>
      <c r="F46" s="42"/>
      <c r="G46" s="42"/>
      <c r="H46" s="42"/>
      <c r="I46" s="31"/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/>
      <c r="E49" s="31"/>
      <c r="F49" s="31"/>
      <c r="G49" s="31"/>
      <c r="H49" s="31"/>
      <c r="I49" s="31"/>
    </row>
    <row r="50" spans="1:9" ht="28.5" x14ac:dyDescent="0.25">
      <c r="A50" s="28"/>
      <c r="B50" s="34"/>
      <c r="C50" s="36" t="s">
        <v>51</v>
      </c>
      <c r="D50" s="31"/>
      <c r="E50" s="31"/>
      <c r="F50" s="31"/>
      <c r="G50" s="31"/>
      <c r="H50" s="31"/>
      <c r="I50" s="31"/>
    </row>
    <row r="51" spans="1:9" x14ac:dyDescent="0.25">
      <c r="A51" s="28"/>
      <c r="B51" s="34"/>
      <c r="C51" s="36" t="s">
        <v>52</v>
      </c>
      <c r="D51" s="31"/>
      <c r="E51" s="31"/>
      <c r="F51" s="31"/>
      <c r="G51" s="31"/>
      <c r="H51" s="31"/>
      <c r="I51" s="31"/>
    </row>
    <row r="52" spans="1:9" x14ac:dyDescent="0.25">
      <c r="A52" s="28"/>
      <c r="B52" s="34"/>
      <c r="C52" s="36" t="s">
        <v>53</v>
      </c>
      <c r="D52" s="31"/>
      <c r="E52" s="31"/>
      <c r="F52" s="31"/>
      <c r="G52" s="31"/>
      <c r="H52" s="31"/>
      <c r="I52" s="31"/>
    </row>
    <row r="53" spans="1:9" ht="42.75" x14ac:dyDescent="0.25">
      <c r="A53" s="28"/>
      <c r="B53" s="34"/>
      <c r="C53" s="36" t="s">
        <v>54</v>
      </c>
      <c r="D53" s="31"/>
      <c r="E53" s="31"/>
      <c r="F53" s="31"/>
      <c r="G53" s="31"/>
      <c r="H53" s="31"/>
      <c r="I53" s="31"/>
    </row>
    <row r="54" spans="1:9" x14ac:dyDescent="0.25">
      <c r="A54" s="28"/>
      <c r="B54" s="34"/>
      <c r="C54" s="36" t="s">
        <v>55</v>
      </c>
      <c r="D54" s="31"/>
      <c r="E54" s="31"/>
      <c r="F54" s="31"/>
      <c r="G54" s="31"/>
      <c r="H54" s="31"/>
      <c r="I54" s="31"/>
    </row>
    <row r="55" spans="1:9" ht="28.5" x14ac:dyDescent="0.25">
      <c r="A55" s="28"/>
      <c r="B55" s="34"/>
      <c r="C55" s="36" t="s">
        <v>56</v>
      </c>
      <c r="D55" s="31"/>
      <c r="E55" s="31"/>
      <c r="F55" s="31"/>
      <c r="G55" s="31"/>
      <c r="H55" s="31"/>
      <c r="I55" s="31"/>
    </row>
    <row r="56" spans="1:9" ht="28.5" x14ac:dyDescent="0.25">
      <c r="A56" s="28"/>
      <c r="B56" s="34"/>
      <c r="C56" s="36" t="s">
        <v>57</v>
      </c>
      <c r="D56" s="31"/>
      <c r="E56" s="31"/>
      <c r="F56" s="31"/>
      <c r="G56" s="31"/>
      <c r="H56" s="31"/>
      <c r="I56" s="31"/>
    </row>
    <row r="57" spans="1:9" ht="28.5" x14ac:dyDescent="0.25">
      <c r="A57" s="28"/>
      <c r="B57" s="34"/>
      <c r="C57" s="43" t="s">
        <v>58</v>
      </c>
      <c r="D57" s="31"/>
      <c r="E57" s="31"/>
      <c r="F57" s="31"/>
      <c r="G57" s="31"/>
      <c r="H57" s="31"/>
      <c r="I57" s="31"/>
    </row>
    <row r="58" spans="1:9" x14ac:dyDescent="0.25">
      <c r="A58" s="28"/>
      <c r="B58" s="29" t="s">
        <v>59</v>
      </c>
      <c r="C58" s="30"/>
      <c r="D58" s="31"/>
      <c r="E58" s="31"/>
      <c r="F58" s="31"/>
      <c r="G58" s="31"/>
      <c r="H58" s="31"/>
      <c r="I58" s="31"/>
    </row>
    <row r="59" spans="1:9" x14ac:dyDescent="0.25">
      <c r="A59" s="28"/>
      <c r="B59" s="34"/>
      <c r="C59" s="35" t="s">
        <v>60</v>
      </c>
      <c r="D59" s="31"/>
      <c r="E59" s="31"/>
      <c r="F59" s="31"/>
      <c r="G59" s="31"/>
      <c r="H59" s="31"/>
      <c r="I59" s="31"/>
    </row>
    <row r="60" spans="1:9" x14ac:dyDescent="0.25">
      <c r="A60" s="28"/>
      <c r="B60" s="34"/>
      <c r="C60" s="35" t="s">
        <v>61</v>
      </c>
      <c r="D60" s="31"/>
      <c r="E60" s="31"/>
      <c r="F60" s="31"/>
      <c r="G60" s="31"/>
      <c r="H60" s="31"/>
      <c r="I60" s="31"/>
    </row>
    <row r="61" spans="1:9" x14ac:dyDescent="0.25">
      <c r="A61" s="28"/>
      <c r="B61" s="34"/>
      <c r="C61" s="35" t="s">
        <v>62</v>
      </c>
      <c r="D61" s="31"/>
      <c r="E61" s="31"/>
      <c r="F61" s="31"/>
      <c r="G61" s="31"/>
      <c r="H61" s="31"/>
      <c r="I61" s="31"/>
    </row>
    <row r="62" spans="1:9" x14ac:dyDescent="0.25">
      <c r="A62" s="28"/>
      <c r="B62" s="34"/>
      <c r="C62" s="35" t="s">
        <v>63</v>
      </c>
      <c r="D62" s="31"/>
      <c r="E62" s="31"/>
      <c r="F62" s="31"/>
      <c r="G62" s="31"/>
      <c r="H62" s="31"/>
      <c r="I62" s="31"/>
    </row>
    <row r="63" spans="1:9" x14ac:dyDescent="0.25">
      <c r="A63" s="28"/>
      <c r="B63" s="29" t="s">
        <v>64</v>
      </c>
      <c r="C63" s="30"/>
      <c r="D63" s="31"/>
      <c r="E63" s="31"/>
      <c r="F63" s="31"/>
      <c r="G63" s="31"/>
      <c r="H63" s="31"/>
      <c r="I63" s="31"/>
    </row>
    <row r="64" spans="1:9" ht="28.5" x14ac:dyDescent="0.25">
      <c r="A64" s="28"/>
      <c r="B64" s="34"/>
      <c r="C64" s="36" t="s">
        <v>65</v>
      </c>
      <c r="D64" s="31"/>
      <c r="E64" s="31"/>
      <c r="F64" s="31"/>
      <c r="G64" s="31"/>
      <c r="H64" s="31"/>
      <c r="I64" s="31"/>
    </row>
    <row r="65" spans="1:9" x14ac:dyDescent="0.25">
      <c r="A65" s="28"/>
      <c r="B65" s="34"/>
      <c r="C65" s="35" t="s">
        <v>66</v>
      </c>
      <c r="D65" s="31"/>
      <c r="E65" s="31"/>
      <c r="F65" s="31"/>
      <c r="G65" s="31"/>
      <c r="H65" s="31"/>
      <c r="I65" s="31"/>
    </row>
    <row r="66" spans="1:9" x14ac:dyDescent="0.25">
      <c r="A66" s="28"/>
      <c r="B66" s="29" t="s">
        <v>67</v>
      </c>
      <c r="C66" s="30"/>
      <c r="D66" s="31"/>
      <c r="E66" s="31"/>
      <c r="F66" s="31"/>
      <c r="G66" s="31"/>
      <c r="H66" s="31"/>
      <c r="I66" s="31"/>
    </row>
    <row r="67" spans="1:9" x14ac:dyDescent="0.25">
      <c r="A67" s="28"/>
      <c r="B67" s="29" t="s">
        <v>68</v>
      </c>
      <c r="C67" s="30"/>
      <c r="D67" s="31"/>
      <c r="E67" s="31"/>
      <c r="F67" s="31"/>
      <c r="G67" s="31"/>
      <c r="H67" s="31"/>
      <c r="I67" s="31"/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5">E49+E58+E63+E66+E67</f>
        <v>0</v>
      </c>
      <c r="F69" s="46">
        <f t="shared" si="5"/>
        <v>0</v>
      </c>
      <c r="G69" s="46">
        <f t="shared" si="5"/>
        <v>0</v>
      </c>
      <c r="H69" s="46">
        <f t="shared" si="5"/>
        <v>0</v>
      </c>
      <c r="I69" s="46">
        <f t="shared" si="5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6">E72</f>
        <v>0</v>
      </c>
      <c r="F71" s="46">
        <f t="shared" si="6"/>
        <v>0</v>
      </c>
      <c r="G71" s="46">
        <f t="shared" si="6"/>
        <v>0</v>
      </c>
      <c r="H71" s="46">
        <f t="shared" si="6"/>
        <v>0</v>
      </c>
      <c r="I71" s="46">
        <f t="shared" si="6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1001501534.83</v>
      </c>
      <c r="E74" s="46">
        <f t="shared" ref="E74:I74" si="7">E44+E69+E71</f>
        <v>0</v>
      </c>
      <c r="F74" s="46">
        <f t="shared" si="7"/>
        <v>1001501534.83</v>
      </c>
      <c r="G74" s="46">
        <f t="shared" si="7"/>
        <v>249998748.88</v>
      </c>
      <c r="H74" s="46">
        <f t="shared" si="7"/>
        <v>108527293.39</v>
      </c>
      <c r="I74" s="46">
        <f t="shared" si="7"/>
        <v>-892974241.43999994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1001501534.83</v>
      </c>
      <c r="E77" s="31">
        <f t="shared" ref="E77:I77" si="8">E44</f>
        <v>0</v>
      </c>
      <c r="F77" s="31">
        <f t="shared" si="8"/>
        <v>1001501534.83</v>
      </c>
      <c r="G77" s="31">
        <f t="shared" si="8"/>
        <v>249998748.88</v>
      </c>
      <c r="H77" s="31">
        <f t="shared" si="8"/>
        <v>108527293.39</v>
      </c>
      <c r="I77" s="31">
        <f t="shared" si="8"/>
        <v>-892974241.43999994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1001501534.83</v>
      </c>
      <c r="E79" s="31">
        <f t="shared" ref="E79:I79" si="9">E77+E78</f>
        <v>0</v>
      </c>
      <c r="F79" s="31">
        <f t="shared" si="9"/>
        <v>1001501534.83</v>
      </c>
      <c r="G79" s="31">
        <f t="shared" si="9"/>
        <v>249998748.88</v>
      </c>
      <c r="H79" s="31">
        <f t="shared" si="9"/>
        <v>108527293.39</v>
      </c>
      <c r="I79" s="31">
        <f t="shared" si="9"/>
        <v>-892974241.43999994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2019-04-25T18:26:16Z</dcterms:created>
  <dcterms:modified xsi:type="dcterms:W3CDTF">2019-04-25T18:44:21Z</dcterms:modified>
</cp:coreProperties>
</file>