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7" i="31" l="1"/>
  <c r="I15" i="31" l="1"/>
  <c r="D21" i="31" l="1"/>
  <c r="E21" i="31"/>
  <c r="G21" i="31"/>
  <c r="H21" i="31"/>
  <c r="I19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<sst xmlns="http://schemas.openxmlformats.org/spreadsheetml/2006/main" count="262" uniqueCount="93">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</sst>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 Consejero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8" width="12.71093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951490490.7249999</v>
      </c>
      <c r="E11" s="32">
        <v>38143683.010000005</v>
      </c>
      <c r="F11" s="32">
        <v>989634173.7349999</v>
      </c>
      <c r="G11" s="32">
        <v>643112018.18000007</v>
      </c>
      <c r="H11" s="32">
        <v>624211859.62</v>
      </c>
      <c r="I11" s="32">
        <f>+F11-G11</f>
        <v>346522155.55499983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382223.09</v>
      </c>
      <c r="E13" s="32">
        <v>461800</v>
      </c>
      <c r="F13" s="32">
        <v>844023.09</v>
      </c>
      <c r="G13" s="32">
        <v>229345.8</v>
      </c>
      <c r="H13" s="32">
        <v>131732.28</v>
      </c>
      <c r="I13" s="32">
        <f>+F13-G13</f>
        <v>614677.29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48127286.18</v>
      </c>
      <c r="E17" s="33">
        <v>866550.98</v>
      </c>
      <c r="F17" s="33">
        <v>48993837.159999996</v>
      </c>
      <c r="G17" s="33">
        <v>35950175.660000004</v>
      </c>
      <c r="H17" s="33">
        <v>22119247.849999998</v>
      </c>
      <c r="I17" s="32">
        <f>+F17-G17</f>
        <v>13043661.499999993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 t="e">
        <f>SUM(#REF!)</f>
        <v>#REF!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999999999.99499989</v>
      </c>
      <c r="E21" s="35">
        <f t="shared" ref="E21:I21" si="0">+E11+E13+E15+E17+E19</f>
        <v>39472033.990000002</v>
      </c>
      <c r="F21" s="35">
        <f t="shared" si="0"/>
        <v>1039472033.9849999</v>
      </c>
      <c r="G21" s="35">
        <f t="shared" si="0"/>
        <v>679291539.63999999</v>
      </c>
      <c r="H21" s="35">
        <f t="shared" si="0"/>
        <v>646462839.75</v>
      </c>
      <c r="I21" s="35" t="e">
        <f t="shared" si="0"/>
        <v>#REF!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2019-10-28T17:05:18Z</dcterms:modified>
</cp:coreProperties>
</file>