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D19" i="1"/>
  <c r="E19" i="1"/>
  <c r="C19" i="1"/>
  <c r="E10" i="1"/>
  <c r="D10" i="1"/>
  <c r="C10" i="1"/>
  <c r="D23" i="1" l="1"/>
  <c r="D24" i="1" s="1"/>
  <c r="D25" i="1" s="1"/>
  <c r="E23" i="1"/>
  <c r="E24" i="1" s="1"/>
  <c r="E25" i="1" s="1"/>
  <c r="C23" i="1" l="1"/>
  <c r="C24" i="1" s="1"/>
  <c r="C25" i="1" s="1"/>
  <c r="C58" i="1" l="1"/>
  <c r="C62" i="1" s="1"/>
  <c r="C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<sst xmlns="http://schemas.openxmlformats.org/spreadsheetml/2006/main" count="70" uniqueCount="46">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</sst>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2" t="s">
        <v>44</v>
      </c>
      <c r="B2" s="33"/>
      <c r="C2" s="33"/>
      <c r="D2" s="33"/>
      <c r="E2" s="33"/>
    </row>
    <row r="3" spans="1:5" x14ac:dyDescent="0.2">
      <c r="A3" s="32" t="s">
        <v>0</v>
      </c>
      <c r="B3" s="33"/>
      <c r="C3" s="33"/>
      <c r="D3" s="33"/>
      <c r="E3" s="33"/>
    </row>
    <row r="4" spans="1:5" x14ac:dyDescent="0.2">
      <c r="A4" s="32" t="s">
        <v>45</v>
      </c>
      <c r="B4" s="33"/>
      <c r="C4" s="33"/>
      <c r="D4" s="33"/>
      <c r="E4" s="33"/>
    </row>
    <row r="5" spans="1:5" x14ac:dyDescent="0.2">
      <c r="A5" s="32" t="s">
        <v>1</v>
      </c>
      <c r="B5" s="33"/>
      <c r="C5" s="33"/>
      <c r="D5" s="33"/>
      <c r="E5" s="33"/>
    </row>
    <row r="6" spans="1:5" ht="12.75" thickBot="1" x14ac:dyDescent="0.25">
      <c r="A6" s="3"/>
    </row>
    <row r="7" spans="1:5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5" ht="12.75" thickBot="1" x14ac:dyDescent="0.25">
      <c r="A8" s="38"/>
      <c r="B8" s="39"/>
      <c r="C8" s="5" t="s">
        <v>4</v>
      </c>
      <c r="D8" s="47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52757895.149999991</v>
      </c>
      <c r="D10" s="25">
        <f t="shared" ref="D10:E10" si="0">D11+D12+D13</f>
        <v>23474107.379999995</v>
      </c>
      <c r="E10" s="25">
        <f t="shared" si="0"/>
        <v>23474107.379999995</v>
      </c>
    </row>
    <row r="11" spans="1:5" x14ac:dyDescent="0.2">
      <c r="A11" s="6"/>
      <c r="B11" s="9" t="s">
        <v>9</v>
      </c>
      <c r="C11" s="25">
        <v>52757895.149999991</v>
      </c>
      <c r="D11" s="25">
        <v>23474107.379999995</v>
      </c>
      <c r="E11" s="25">
        <v>23474107.379999995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v>68328600.140000001</v>
      </c>
      <c r="D15" s="25">
        <v>17528595.5</v>
      </c>
      <c r="E15" s="25">
        <v>16530166.969999999</v>
      </c>
    </row>
    <row r="16" spans="1:5" x14ac:dyDescent="0.2">
      <c r="A16" s="6"/>
      <c r="B16" s="9" t="s">
        <v>12</v>
      </c>
      <c r="C16" s="25">
        <v>68328600.140000001</v>
      </c>
      <c r="D16" s="25">
        <v>17528595.5</v>
      </c>
      <c r="E16" s="25">
        <v>16530166.969999999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1">D20+D21</f>
        <v>0</v>
      </c>
      <c r="E19" s="26">
        <f t="shared" si="1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-15570704.99000001</v>
      </c>
      <c r="D23" s="25">
        <f t="shared" ref="D23:E23" si="2">D10-D15+D19</f>
        <v>5945511.8799999952</v>
      </c>
      <c r="E23" s="25">
        <f t="shared" si="2"/>
        <v>6943940.4099999964</v>
      </c>
    </row>
    <row r="24" spans="1:5" x14ac:dyDescent="0.2">
      <c r="A24" s="6"/>
      <c r="B24" s="8" t="s">
        <v>18</v>
      </c>
      <c r="C24" s="25">
        <f>C23-C13</f>
        <v>-15570704.99000001</v>
      </c>
      <c r="D24" s="25">
        <f t="shared" ref="D24:E24" si="3">D23-D13</f>
        <v>5945511.8799999952</v>
      </c>
      <c r="E24" s="25">
        <f t="shared" si="3"/>
        <v>6943940.4099999964</v>
      </c>
    </row>
    <row r="25" spans="1:5" ht="24" x14ac:dyDescent="0.2">
      <c r="A25" s="6"/>
      <c r="B25" s="8" t="s">
        <v>19</v>
      </c>
      <c r="C25" s="25">
        <f>C24-C19</f>
        <v>-15570704.99000001</v>
      </c>
      <c r="D25" s="25">
        <f t="shared" ref="D25:E25" si="4">D24-D19</f>
        <v>5945511.8799999952</v>
      </c>
      <c r="E25" s="25">
        <f t="shared" si="4"/>
        <v>6943940.4099999964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52757895.149999991</v>
      </c>
      <c r="D53" s="27">
        <f t="shared" ref="D53:E53" si="5">D11</f>
        <v>23474107.379999995</v>
      </c>
      <c r="E53" s="27">
        <f t="shared" si="5"/>
        <v>23474107.379999995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6">D41-D44</f>
        <v>0</v>
      </c>
      <c r="E54" s="18">
        <f t="shared" si="6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7">D41</f>
        <v>0</v>
      </c>
      <c r="E55" s="18">
        <f t="shared" si="7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8">D44</f>
        <v>0</v>
      </c>
      <c r="E56" s="18">
        <f t="shared" si="8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68328600.140000001</v>
      </c>
      <c r="D58" s="27">
        <f t="shared" ref="D58:E58" si="9">SUM(D16)</f>
        <v>17528595.5</v>
      </c>
      <c r="E58" s="27">
        <f t="shared" si="9"/>
        <v>16530166.969999999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0">SUM(D20)</f>
        <v>0</v>
      </c>
      <c r="E60" s="28">
        <f t="shared" si="10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-15570704.99000001</v>
      </c>
      <c r="D62" s="29">
        <f t="shared" ref="D62:E62" si="11">D53+D54-D58+D60</f>
        <v>5945511.8799999952</v>
      </c>
      <c r="E62" s="29">
        <f t="shared" si="11"/>
        <v>6943940.4099999964</v>
      </c>
    </row>
    <row r="63" spans="1:5" x14ac:dyDescent="0.2">
      <c r="A63" s="19"/>
      <c r="B63" s="20" t="s">
        <v>38</v>
      </c>
      <c r="C63" s="29">
        <f>C62-C54</f>
        <v>-15570704.99000001</v>
      </c>
      <c r="D63" s="29">
        <f t="shared" ref="D63:E63" si="12">D62-D54</f>
        <v>5945511.8799999952</v>
      </c>
      <c r="E63" s="29">
        <f t="shared" si="12"/>
        <v>6943940.4099999964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2020-07-29T21:11:13Z</dcterms:modified>
</cp:coreProperties>
</file>