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7575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54" i="1" l="1"/>
  <c r="E54" i="1"/>
  <c r="D55" i="1"/>
  <c r="E55" i="1"/>
  <c r="D56" i="1"/>
  <c r="E56" i="1"/>
  <c r="D60" i="1"/>
  <c r="E60" i="1"/>
  <c r="C60" i="1"/>
  <c r="C56" i="1"/>
  <c r="C55" i="1"/>
  <c r="C54" i="1"/>
  <c r="D53" i="1" l="1"/>
  <c r="E53" i="1"/>
  <c r="C53" i="1" l="1"/>
  <c r="D19" i="1" l="1"/>
  <c r="E19" i="1"/>
  <c r="C19" i="1"/>
  <c r="E23" i="1" l="1"/>
  <c r="E24" i="1" s="1"/>
  <c r="E25" i="1" s="1"/>
  <c r="E58" i="1"/>
  <c r="E62" i="1" s="1"/>
  <c r="E63" i="1" s="1"/>
  <c r="D23" i="1" l="1"/>
  <c r="D24" i="1" s="1"/>
  <c r="D25" i="1" s="1"/>
  <c r="C58" i="1"/>
  <c r="C62" i="1" s="1"/>
  <c r="C63" i="1" s="1"/>
  <c r="C23" i="1"/>
  <c r="C24" i="1" s="1"/>
  <c r="C25" i="1" s="1"/>
  <c r="D58" i="1" l="1"/>
  <c r="D62" i="1" s="1"/>
  <c r="D63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<sst xmlns="http://schemas.openxmlformats.org/spreadsheetml/2006/main" count="70" uniqueCount="46">
  <si>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</si>
  <si>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</si>
  <si>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</si>
  <si>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</si>
  <si>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</si>
  <si>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</si>
  <si>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</si>
  <si>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</si>
  <si>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</si>
  <si>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</si>
  <si>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</si>
  <si>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</si>
  <si>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</si>
  <si>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</si>
  <si>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</si>
  <si>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</si>
  <si>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</si>
  <si>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</si>
  <si>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</si>
  <si>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</si>
  <si>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</si>
  <si>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</si>
  <si>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</si>
  <si>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</si>
  <si>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</si>
  <si>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</si>
  <si>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</si>
  <si>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</si>
  <si>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</si>
  <si>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</si>
  <si>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</si>
  <si>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</si>
  <si>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</si>
  <si>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</si>
  <si>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</si>
  <si>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</si>
  <si>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</si>
  <si>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</si>
  <si>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</si>
  <si>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</si>
  <si>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</si>
  <si>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</si>
  <si>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</si>
  <si>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</si>
  <si>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PODER JUDUCIAL DEL ESTADO DE BAJA CALIFORNIA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</si>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</sst>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E24" sqref="E24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ht="6.75" customHeight="1" x14ac:dyDescent="0.2">
      <c r="A1" s="1"/>
      <c r="B1" s="1"/>
    </row>
    <row r="2" spans="1:8" x14ac:dyDescent="0.2">
      <c r="A2" s="32" t="s">
        <v>44</v>
      </c>
      <c r="B2" s="33"/>
      <c r="C2" s="33"/>
      <c r="D2" s="33"/>
      <c r="E2" s="33"/>
    </row>
    <row r="3" spans="1:8" x14ac:dyDescent="0.2">
      <c r="A3" s="32" t="s">
        <v>0</v>
      </c>
      <c r="B3" s="33"/>
      <c r="C3" s="33"/>
      <c r="D3" s="33"/>
      <c r="E3" s="33"/>
    </row>
    <row r="4" spans="1:8" x14ac:dyDescent="0.2">
      <c r="A4" s="32" t="s">
        <v>45</v>
      </c>
      <c r="B4" s="33"/>
      <c r="C4" s="33"/>
      <c r="D4" s="33"/>
      <c r="E4" s="33"/>
    </row>
    <row r="5" spans="1:8" x14ac:dyDescent="0.2">
      <c r="A5" s="32" t="s">
        <v>1</v>
      </c>
      <c r="B5" s="33"/>
      <c r="C5" s="33"/>
      <c r="D5" s="33"/>
      <c r="E5" s="33"/>
    </row>
    <row r="6" spans="1:8" ht="12.75" thickBot="1" x14ac:dyDescent="0.25">
      <c r="A6" s="3"/>
    </row>
    <row r="7" spans="1:8" x14ac:dyDescent="0.2">
      <c r="A7" s="36" t="s">
        <v>2</v>
      </c>
      <c r="B7" s="37"/>
      <c r="C7" s="4" t="s">
        <v>3</v>
      </c>
      <c r="D7" s="46" t="s">
        <v>5</v>
      </c>
      <c r="E7" s="4" t="s">
        <v>6</v>
      </c>
    </row>
    <row r="8" spans="1:8" ht="12.75" thickBot="1" x14ac:dyDescent="0.25">
      <c r="A8" s="38"/>
      <c r="B8" s="39"/>
      <c r="C8" s="5" t="s">
        <v>4</v>
      </c>
      <c r="D8" s="47"/>
      <c r="E8" s="5" t="s">
        <v>7</v>
      </c>
    </row>
    <row r="9" spans="1:8" x14ac:dyDescent="0.2">
      <c r="A9" s="6"/>
      <c r="B9" s="7"/>
      <c r="C9" s="7"/>
      <c r="D9" s="7"/>
      <c r="E9" s="7"/>
    </row>
    <row r="10" spans="1:8" x14ac:dyDescent="0.2">
      <c r="A10" s="6"/>
      <c r="B10" s="8" t="s">
        <v>8</v>
      </c>
      <c r="C10" s="25">
        <v>1000798463</v>
      </c>
      <c r="D10" s="25">
        <v>501356579.25</v>
      </c>
      <c r="E10" s="25">
        <v>471744771.82999998</v>
      </c>
    </row>
    <row r="11" spans="1:8" x14ac:dyDescent="0.2">
      <c r="A11" s="6"/>
      <c r="B11" s="9" t="s">
        <v>9</v>
      </c>
      <c r="C11" s="25">
        <v>1000798463</v>
      </c>
      <c r="D11" s="25">
        <v>501356579.25</v>
      </c>
      <c r="E11" s="25">
        <v>471744771.82999998</v>
      </c>
    </row>
    <row r="12" spans="1:8" x14ac:dyDescent="0.2">
      <c r="A12" s="6"/>
      <c r="B12" s="9" t="s">
        <v>10</v>
      </c>
      <c r="C12" s="25"/>
      <c r="D12" s="25"/>
      <c r="E12" s="25"/>
    </row>
    <row r="13" spans="1:8" ht="15" x14ac:dyDescent="0.25">
      <c r="A13" s="6"/>
      <c r="B13" s="9" t="s">
        <v>11</v>
      </c>
      <c r="C13" s="25"/>
      <c r="D13" s="25"/>
      <c r="E13" s="25"/>
      <c r="G13"/>
      <c r="H13"/>
    </row>
    <row r="14" spans="1:8" ht="15" x14ac:dyDescent="0.25">
      <c r="A14" s="6"/>
      <c r="B14" s="7"/>
      <c r="C14" s="25"/>
      <c r="D14" s="25"/>
      <c r="E14" s="25"/>
      <c r="G14"/>
      <c r="H14"/>
    </row>
    <row r="15" spans="1:8" ht="15" x14ac:dyDescent="0.25">
      <c r="A15" s="10"/>
      <c r="B15" s="8" t="s">
        <v>43</v>
      </c>
      <c r="C15" s="25">
        <v>1000000000.0000001</v>
      </c>
      <c r="D15" s="25">
        <v>429055855.53000003</v>
      </c>
      <c r="E15" s="25">
        <v>396114811.30000007</v>
      </c>
      <c r="G15"/>
      <c r="H15"/>
    </row>
    <row r="16" spans="1:8" ht="15" x14ac:dyDescent="0.25">
      <c r="A16" s="6"/>
      <c r="B16" s="9" t="s">
        <v>12</v>
      </c>
      <c r="C16" s="25">
        <v>1000000000.0000001</v>
      </c>
      <c r="D16" s="25">
        <v>429055855.53000003</v>
      </c>
      <c r="E16" s="25">
        <v>396114811.30000007</v>
      </c>
      <c r="G16"/>
      <c r="H16"/>
    </row>
    <row r="17" spans="1:8" ht="15" x14ac:dyDescent="0.25">
      <c r="A17" s="6"/>
      <c r="B17" s="9" t="s">
        <v>13</v>
      </c>
      <c r="C17" s="25"/>
      <c r="D17" s="25"/>
      <c r="E17" s="25"/>
      <c r="G17"/>
      <c r="H17"/>
    </row>
    <row r="18" spans="1:8" ht="15" x14ac:dyDescent="0.25">
      <c r="A18" s="6"/>
      <c r="B18" s="7"/>
      <c r="C18" s="25"/>
      <c r="D18" s="25"/>
      <c r="E18" s="25"/>
      <c r="G18"/>
      <c r="H18"/>
    </row>
    <row r="19" spans="1:8" ht="15" x14ac:dyDescent="0.25">
      <c r="A19" s="6"/>
      <c r="B19" s="8" t="s">
        <v>14</v>
      </c>
      <c r="C19" s="26">
        <f>C20+C21</f>
        <v>0</v>
      </c>
      <c r="D19" s="26">
        <f t="shared" ref="D19:E19" si="0">D20+D21</f>
        <v>0</v>
      </c>
      <c r="E19" s="26">
        <f t="shared" si="0"/>
        <v>0</v>
      </c>
      <c r="G19"/>
      <c r="H19"/>
    </row>
    <row r="20" spans="1:8" x14ac:dyDescent="0.2">
      <c r="A20" s="6"/>
      <c r="B20" s="9" t="s">
        <v>15</v>
      </c>
      <c r="C20" s="25"/>
      <c r="D20" s="25"/>
      <c r="E20" s="25"/>
    </row>
    <row r="21" spans="1:8" x14ac:dyDescent="0.2">
      <c r="A21" s="6"/>
      <c r="B21" s="9" t="s">
        <v>16</v>
      </c>
      <c r="C21" s="25"/>
      <c r="D21" s="25"/>
      <c r="E21" s="25"/>
    </row>
    <row r="22" spans="1:8" x14ac:dyDescent="0.2">
      <c r="A22" s="6"/>
      <c r="B22" s="7"/>
      <c r="C22" s="25"/>
      <c r="D22" s="25"/>
      <c r="E22" s="25"/>
    </row>
    <row r="23" spans="1:8" x14ac:dyDescent="0.2">
      <c r="A23" s="6"/>
      <c r="B23" s="8" t="s">
        <v>17</v>
      </c>
      <c r="C23" s="25">
        <f>C10-C15+C19-0.001</f>
        <v>798462.99899988074</v>
      </c>
      <c r="D23" s="25">
        <f t="shared" ref="D23" si="1">D10-D15+D19</f>
        <v>72300723.719999969</v>
      </c>
      <c r="E23" s="25">
        <f>E10-E15+E19</f>
        <v>75629960.529999912</v>
      </c>
    </row>
    <row r="24" spans="1:8" x14ac:dyDescent="0.2">
      <c r="A24" s="6"/>
      <c r="B24" s="8" t="s">
        <v>18</v>
      </c>
      <c r="C24" s="25">
        <f>C23-C13</f>
        <v>798462.99899988074</v>
      </c>
      <c r="D24" s="25">
        <f t="shared" ref="D24:E24" si="2">D23-D13</f>
        <v>72300723.719999969</v>
      </c>
      <c r="E24" s="25">
        <f t="shared" si="2"/>
        <v>75629960.529999912</v>
      </c>
    </row>
    <row r="25" spans="1:8" ht="24" x14ac:dyDescent="0.2">
      <c r="A25" s="6"/>
      <c r="B25" s="8" t="s">
        <v>19</v>
      </c>
      <c r="C25" s="25">
        <f>C24-C19</f>
        <v>798462.99899988074</v>
      </c>
      <c r="D25" s="25">
        <f t="shared" ref="D25:E25" si="3">D24-D19</f>
        <v>72300723.719999969</v>
      </c>
      <c r="E25" s="25">
        <f t="shared" si="3"/>
        <v>75629960.529999912</v>
      </c>
    </row>
    <row r="26" spans="1:8" ht="12.75" thickBot="1" x14ac:dyDescent="0.25">
      <c r="A26" s="11"/>
      <c r="B26" s="12"/>
      <c r="C26" s="12"/>
      <c r="D26" s="12"/>
      <c r="E26" s="12"/>
    </row>
    <row r="27" spans="1:8" ht="12.75" thickBot="1" x14ac:dyDescent="0.25">
      <c r="A27" s="3"/>
    </row>
    <row r="28" spans="1:8" ht="12.75" thickBot="1" x14ac:dyDescent="0.25">
      <c r="A28" s="48" t="s">
        <v>20</v>
      </c>
      <c r="B28" s="49"/>
      <c r="C28" s="13" t="s">
        <v>21</v>
      </c>
      <c r="D28" s="13" t="s">
        <v>5</v>
      </c>
      <c r="E28" s="13" t="s">
        <v>22</v>
      </c>
    </row>
    <row r="29" spans="1:8" x14ac:dyDescent="0.2">
      <c r="A29" s="6"/>
      <c r="B29" s="7"/>
      <c r="C29" s="7"/>
      <c r="D29" s="7"/>
      <c r="E29" s="7"/>
    </row>
    <row r="30" spans="1:8" x14ac:dyDescent="0.2">
      <c r="A30" s="10"/>
      <c r="B30" s="8" t="s">
        <v>23</v>
      </c>
      <c r="C30" s="7"/>
      <c r="D30" s="7"/>
      <c r="E30" s="7"/>
    </row>
    <row r="31" spans="1:8" x14ac:dyDescent="0.2">
      <c r="A31" s="6"/>
      <c r="B31" s="14" t="s">
        <v>24</v>
      </c>
      <c r="C31" s="7"/>
      <c r="D31" s="7"/>
      <c r="E31" s="7"/>
    </row>
    <row r="32" spans="1:8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6" t="s">
        <v>20</v>
      </c>
      <c r="B37" s="37"/>
      <c r="C37" s="40" t="s">
        <v>27</v>
      </c>
      <c r="D37" s="40" t="s">
        <v>5</v>
      </c>
      <c r="E37" s="15" t="s">
        <v>6</v>
      </c>
    </row>
    <row r="38" spans="1:5" ht="12.75" thickBot="1" x14ac:dyDescent="0.25">
      <c r="A38" s="38"/>
      <c r="B38" s="39"/>
      <c r="C38" s="41"/>
      <c r="D38" s="41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2"/>
      <c r="B47" s="44" t="s">
        <v>34</v>
      </c>
      <c r="C47" s="30"/>
      <c r="D47" s="30"/>
      <c r="E47" s="30"/>
    </row>
    <row r="48" spans="1:5" ht="12.75" thickBot="1" x14ac:dyDescent="0.25">
      <c r="A48" s="43"/>
      <c r="B48" s="45"/>
      <c r="C48" s="31"/>
      <c r="D48" s="31"/>
      <c r="E48" s="31"/>
    </row>
    <row r="49" spans="1:5" ht="12.75" thickBot="1" x14ac:dyDescent="0.25">
      <c r="A49" s="3"/>
    </row>
    <row r="50" spans="1:5" x14ac:dyDescent="0.2">
      <c r="A50" s="36" t="s">
        <v>20</v>
      </c>
      <c r="B50" s="37"/>
      <c r="C50" s="15" t="s">
        <v>3</v>
      </c>
      <c r="D50" s="40" t="s">
        <v>5</v>
      </c>
      <c r="E50" s="15" t="s">
        <v>6</v>
      </c>
    </row>
    <row r="51" spans="1:5" ht="12.75" thickBot="1" x14ac:dyDescent="0.25">
      <c r="A51" s="38"/>
      <c r="B51" s="39"/>
      <c r="C51" s="16" t="s">
        <v>21</v>
      </c>
      <c r="D51" s="41"/>
      <c r="E51" s="16" t="s">
        <v>22</v>
      </c>
    </row>
    <row r="52" spans="1:5" x14ac:dyDescent="0.2">
      <c r="A52" s="34"/>
      <c r="B52" s="3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1000798463</v>
      </c>
      <c r="D53" s="27">
        <f t="shared" ref="D53:E53" si="4">D11</f>
        <v>501356579.25</v>
      </c>
      <c r="E53" s="27">
        <f t="shared" si="4"/>
        <v>471744771.82999998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5">D41-D44</f>
        <v>0</v>
      </c>
      <c r="E54" s="18">
        <f t="shared" si="5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6">D41</f>
        <v>0</v>
      </c>
      <c r="E55" s="18">
        <f t="shared" si="6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7">D44</f>
        <v>0</v>
      </c>
      <c r="E56" s="18">
        <f t="shared" si="7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1000000000.0000001</v>
      </c>
      <c r="D58" s="27">
        <f t="shared" ref="D58:E58" si="8">SUM(D16)</f>
        <v>429055855.53000003</v>
      </c>
      <c r="E58" s="27">
        <f t="shared" si="8"/>
        <v>396114811.30000007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9">SUM(D20)</f>
        <v>0</v>
      </c>
      <c r="E60" s="28">
        <f t="shared" si="9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798462.99999988079</v>
      </c>
      <c r="D62" s="29">
        <f t="shared" ref="D62:E62" si="10">D53+D54-D58+D60</f>
        <v>72300723.719999969</v>
      </c>
      <c r="E62" s="29">
        <f t="shared" si="10"/>
        <v>75629960.529999912</v>
      </c>
    </row>
    <row r="63" spans="1:5" x14ac:dyDescent="0.2">
      <c r="A63" s="19"/>
      <c r="B63" s="20" t="s">
        <v>38</v>
      </c>
      <c r="C63" s="29">
        <f>C62-C54</f>
        <v>798462.99999988079</v>
      </c>
      <c r="D63" s="29">
        <f t="shared" ref="D63:E63" si="11">D62-D54</f>
        <v>72300723.719999969</v>
      </c>
      <c r="E63" s="29">
        <f t="shared" si="11"/>
        <v>75629960.529999912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6" t="s">
        <v>20</v>
      </c>
      <c r="B66" s="37"/>
      <c r="C66" s="40" t="s">
        <v>27</v>
      </c>
      <c r="D66" s="40" t="s">
        <v>5</v>
      </c>
      <c r="E66" s="15" t="s">
        <v>6</v>
      </c>
    </row>
    <row r="67" spans="1:5" ht="12.75" thickBot="1" x14ac:dyDescent="0.25">
      <c r="A67" s="38"/>
      <c r="B67" s="39"/>
      <c r="C67" s="41"/>
      <c r="D67" s="41"/>
      <c r="E67" s="16" t="s">
        <v>22</v>
      </c>
    </row>
    <row r="68" spans="1:5" x14ac:dyDescent="0.2">
      <c r="A68" s="34"/>
      <c r="B68" s="3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2"/>
      <c r="B79" s="44" t="s">
        <v>42</v>
      </c>
      <c r="C79" s="30"/>
      <c r="D79" s="30"/>
      <c r="E79" s="30"/>
    </row>
    <row r="80" spans="1:5" ht="12.75" thickBot="1" x14ac:dyDescent="0.25">
      <c r="A80" s="43"/>
      <c r="B80" s="45"/>
      <c r="C80" s="31"/>
      <c r="D80" s="31"/>
      <c r="E80" s="31"/>
    </row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2020-07-15T00:35:34Z</cp:lastPrinted>
  <dcterms:created xsi:type="dcterms:W3CDTF">2017-01-24T00:42:56Z</dcterms:created>
  <dcterms:modified xsi:type="dcterms:W3CDTF">2020-07-29T22:00:20Z</dcterms:modified>
</cp:coreProperties>
</file>