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0" i="1" l="1"/>
  <c r="E10" i="1"/>
  <c r="E9" i="1" s="1"/>
  <c r="E32" i="1" s="1"/>
  <c r="C10" i="1"/>
  <c r="B10" i="1"/>
  <c r="B9" i="1" s="1"/>
  <c r="B32" i="1" s="1"/>
  <c r="F9" i="1"/>
  <c r="F32" i="1" s="1"/>
  <c r="C9" i="1"/>
  <c r="C32" i="1" s="1"/>
  <c r="D10" i="1" l="1"/>
  <c r="G10" i="1" l="1"/>
  <c r="G9" i="1" s="1"/>
  <c r="G32" i="1" s="1"/>
  <c r="D9" i="1"/>
  <c r="D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<sst xmlns="http://schemas.openxmlformats.org/spreadsheetml/2006/main" count="36" uniqueCount="26">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</sst>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40" fontId="3" fillId="0" borderId="13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LDF_4TO_TRIM_2021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c"/>
      <sheetName val="FORMATO_6d"/>
      <sheetName val="Hoja1"/>
    </sheetNames>
    <sheetDataSet>
      <sheetData sheetId="0"/>
      <sheetData sheetId="1"/>
      <sheetData sheetId="2">
        <row r="11">
          <cell r="C11">
            <v>38884304.234999999</v>
          </cell>
          <cell r="D11">
            <v>0</v>
          </cell>
          <cell r="F11">
            <v>38073348.510000005</v>
          </cell>
          <cell r="G11">
            <v>35187756.369999997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28" sqref="B28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38884304.234999999</v>
      </c>
      <c r="C9" s="21">
        <f t="shared" ref="C9:G9" si="0">C10+C11+C12+C15+C16+C19</f>
        <v>0</v>
      </c>
      <c r="D9" s="21">
        <f t="shared" si="0"/>
        <v>38884304.234999999</v>
      </c>
      <c r="E9" s="21">
        <f t="shared" si="0"/>
        <v>38073348.510000005</v>
      </c>
      <c r="F9" s="21">
        <f t="shared" si="0"/>
        <v>35187756.369999997</v>
      </c>
      <c r="G9" s="21">
        <f t="shared" si="0"/>
        <v>810955.72499999404</v>
      </c>
    </row>
    <row r="10" spans="1:7" x14ac:dyDescent="0.2">
      <c r="A10" s="22" t="s">
        <v>14</v>
      </c>
      <c r="B10" s="23">
        <f>SUM([1]FORMATO_6a_GOG!C11)</f>
        <v>38884304.234999999</v>
      </c>
      <c r="C10" s="23">
        <f>[1]FORMATO_6a_GOG!D11</f>
        <v>0</v>
      </c>
      <c r="D10" s="21">
        <f>B10+C10</f>
        <v>38884304.234999999</v>
      </c>
      <c r="E10" s="23">
        <f>SUM([1]FORMATO_6a_GOG!F11)</f>
        <v>38073348.510000005</v>
      </c>
      <c r="F10" s="23">
        <f>SUM([1]FORMATO_6a_GOG!G11)</f>
        <v>35187756.369999997</v>
      </c>
      <c r="G10" s="23">
        <f>D10-E10</f>
        <v>810955.72499999404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38884304.234999999</v>
      </c>
      <c r="C32" s="21">
        <f t="shared" ref="C32:G32" si="1">C21+C9</f>
        <v>0</v>
      </c>
      <c r="D32" s="21">
        <f t="shared" si="1"/>
        <v>38884304.234999999</v>
      </c>
      <c r="E32" s="21">
        <f t="shared" si="1"/>
        <v>38073348.510000005</v>
      </c>
      <c r="F32" s="21">
        <f t="shared" si="1"/>
        <v>35187756.369999997</v>
      </c>
      <c r="G32" s="21">
        <f t="shared" si="1"/>
        <v>810955.72499999404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2022-03-23T21:50:18Z</dcterms:created>
  <dcterms:modified xsi:type="dcterms:W3CDTF">2022-03-23T21:50:52Z</dcterms:modified>
</cp:coreProperties>
</file>