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FORMATO_5" sheetId="1" r:id="rId1"/>
  </sheets>
  <definedNames>
    <definedName name="_xlnm.Print_Titles" localSheetId="0">FORMATO_5!$1:$8</definedName>
  </definedNames>
  <calcPr calcId="145621"/>
</workbook>
</file>

<file path=xl/calcChain.xml><?xml version="1.0" encoding="utf-8"?>
<calcChain xmlns="http://schemas.openxmlformats.org/spreadsheetml/2006/main">
  <c r="I70" i="1" l="1"/>
  <c r="H70" i="1"/>
  <c r="G70" i="1"/>
  <c r="F70" i="1"/>
  <c r="E70" i="1"/>
  <c r="D70" i="1"/>
  <c r="I68" i="1"/>
  <c r="H68" i="1"/>
  <c r="G68" i="1"/>
  <c r="F68" i="1"/>
  <c r="E68" i="1"/>
  <c r="D68" i="1"/>
  <c r="I39" i="1"/>
  <c r="I37" i="1"/>
  <c r="I30" i="1"/>
  <c r="I17" i="1"/>
  <c r="I16" i="1"/>
  <c r="I15" i="1"/>
  <c r="I14" i="1"/>
  <c r="I13" i="1"/>
  <c r="H43" i="1"/>
  <c r="G43" i="1"/>
  <c r="D43" i="1"/>
  <c r="I12" i="1"/>
  <c r="I11" i="1"/>
  <c r="I10" i="1"/>
  <c r="I43" i="1" l="1"/>
  <c r="F43" i="1"/>
  <c r="G76" i="1"/>
  <c r="G78" i="1" s="1"/>
  <c r="G73" i="1"/>
  <c r="H73" i="1"/>
  <c r="H76" i="1"/>
  <c r="H78" i="1" s="1"/>
  <c r="I73" i="1"/>
  <c r="I76" i="1"/>
  <c r="I78" i="1" s="1"/>
  <c r="D73" i="1"/>
  <c r="D76" i="1"/>
  <c r="D78" i="1" s="1"/>
  <c r="E43" i="1"/>
  <c r="E73" i="1" l="1"/>
  <c r="E76" i="1"/>
  <c r="E78" i="1" s="1"/>
  <c r="F76" i="1"/>
  <c r="F78" i="1" s="1"/>
  <c r="F73" i="1"/>
</calcChain>
</file>

<file path=xl/sharedStrings.xml><?xml version="1.0" encoding="utf-8"?>
<sst xmlns="http://schemas.openxmlformats.org/spreadsheetml/2006/main" count="77" uniqueCount="77">
  <si>
    <t>FONDO AUXILIAR PARA LA ADMINISTRACION DE JUSTICIA DEL ESTADO DE BAJA CALIFORNIA</t>
  </si>
  <si>
    <t>Estado Analítico de Ingresos Detallado - LDF</t>
  </si>
  <si>
    <t>Del 1 de enero al 31 de marzo de 2022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</si>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</sst>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0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5" xfId="0" applyFont="1" applyBorder="1" applyAlignment="1">
      <alignment horizontal="right" vertical="center"/>
    </xf>
    <xf numFmtId="40" fontId="2" fillId="0" borderId="5" xfId="0" applyNumberFormat="1" applyFont="1" applyBorder="1" applyAlignment="1">
      <alignment horizontal="right" vertical="center"/>
    </xf>
    <xf numFmtId="40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8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65449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6506825"/>
          <a:ext cx="4181476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9525000" y="164973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I22" sqref="I22"/>
    </sheetView>
  </sheetViews>
  <sheetFormatPr baseColWidth="10" defaultRowHeight="15" x14ac:dyDescent="0.25"/>
  <cols>
    <col min="1" max="2" width="11.42578125" style="4"/>
    <col min="3" max="3" width="71.42578125" style="4" customWidth="1"/>
    <col min="4" max="4" width="15.28515625" style="4" bestFit="1" customWidth="1"/>
    <col min="5" max="5" width="15.85546875" style="4" customWidth="1"/>
    <col min="6" max="8" width="15.28515625" style="4" bestFit="1" customWidth="1"/>
    <col min="9" max="9" width="15.5703125" style="4" customWidth="1"/>
    <col min="10" max="16384" width="11.4257812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15.75" thickBot="1" x14ac:dyDescent="0.3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ht="15.75" thickBot="1" x14ac:dyDescent="0.3">
      <c r="A5" s="1"/>
      <c r="B5" s="2"/>
      <c r="C5" s="3"/>
      <c r="D5" s="11" t="s">
        <v>4</v>
      </c>
      <c r="E5" s="12"/>
      <c r="F5" s="12"/>
      <c r="G5" s="12"/>
      <c r="H5" s="13"/>
      <c r="I5" s="14" t="s">
        <v>5</v>
      </c>
    </row>
    <row r="6" spans="1:9" x14ac:dyDescent="0.25">
      <c r="A6" s="5" t="s">
        <v>6</v>
      </c>
      <c r="B6" s="6"/>
      <c r="C6" s="7"/>
      <c r="D6" s="14" t="s">
        <v>7</v>
      </c>
      <c r="E6" s="15" t="s">
        <v>8</v>
      </c>
      <c r="F6" s="14" t="s">
        <v>9</v>
      </c>
      <c r="G6" s="14" t="s">
        <v>10</v>
      </c>
      <c r="H6" s="14" t="s">
        <v>11</v>
      </c>
      <c r="I6" s="16"/>
    </row>
    <row r="7" spans="1:9" ht="15.75" thickBot="1" x14ac:dyDescent="0.3">
      <c r="A7" s="8" t="s">
        <v>12</v>
      </c>
      <c r="B7" s="9"/>
      <c r="C7" s="10"/>
      <c r="D7" s="17"/>
      <c r="E7" s="18"/>
      <c r="F7" s="17"/>
      <c r="G7" s="17"/>
      <c r="H7" s="17"/>
      <c r="I7" s="17"/>
    </row>
    <row r="8" spans="1:9" x14ac:dyDescent="0.25">
      <c r="A8" s="19"/>
      <c r="B8" s="20"/>
      <c r="C8" s="21"/>
      <c r="D8" s="22"/>
      <c r="E8" s="22"/>
      <c r="F8" s="22"/>
      <c r="G8" s="22"/>
      <c r="H8" s="22"/>
      <c r="I8" s="22"/>
    </row>
    <row r="9" spans="1:9" x14ac:dyDescent="0.25">
      <c r="A9" s="23" t="s">
        <v>13</v>
      </c>
      <c r="B9" s="24"/>
      <c r="C9" s="25"/>
      <c r="D9" s="22"/>
      <c r="E9" s="22"/>
      <c r="F9" s="22"/>
      <c r="G9" s="22"/>
      <c r="H9" s="22"/>
      <c r="I9" s="22"/>
    </row>
    <row r="10" spans="1:9" x14ac:dyDescent="0.25">
      <c r="A10" s="26"/>
      <c r="B10" s="27" t="s">
        <v>14</v>
      </c>
      <c r="C10" s="28"/>
      <c r="D10" s="29">
        <v>0</v>
      </c>
      <c r="E10" s="29">
        <v>0</v>
      </c>
      <c r="F10" s="30">
        <v>0</v>
      </c>
      <c r="G10" s="30">
        <v>0</v>
      </c>
      <c r="H10" s="30">
        <v>0</v>
      </c>
      <c r="I10" s="29">
        <f t="shared" ref="I10:I12" si="0">H10-D10</f>
        <v>0</v>
      </c>
    </row>
    <row r="11" spans="1:9" x14ac:dyDescent="0.25">
      <c r="A11" s="26"/>
      <c r="B11" s="27" t="s">
        <v>15</v>
      </c>
      <c r="C11" s="28"/>
      <c r="D11" s="29">
        <v>0</v>
      </c>
      <c r="E11" s="29">
        <v>0</v>
      </c>
      <c r="F11" s="30">
        <v>0</v>
      </c>
      <c r="G11" s="30">
        <v>0</v>
      </c>
      <c r="H11" s="30">
        <v>0</v>
      </c>
      <c r="I11" s="29">
        <f t="shared" si="0"/>
        <v>0</v>
      </c>
    </row>
    <row r="12" spans="1:9" x14ac:dyDescent="0.25">
      <c r="A12" s="26"/>
      <c r="B12" s="27" t="s">
        <v>16</v>
      </c>
      <c r="C12" s="28"/>
      <c r="D12" s="29">
        <v>0</v>
      </c>
      <c r="E12" s="29">
        <v>0</v>
      </c>
      <c r="F12" s="30">
        <v>0</v>
      </c>
      <c r="G12" s="30">
        <v>0</v>
      </c>
      <c r="H12" s="30">
        <v>0</v>
      </c>
      <c r="I12" s="29">
        <f t="shared" si="0"/>
        <v>0</v>
      </c>
    </row>
    <row r="13" spans="1:9" x14ac:dyDescent="0.25">
      <c r="A13" s="26"/>
      <c r="B13" s="27" t="s">
        <v>17</v>
      </c>
      <c r="C13" s="28"/>
      <c r="D13" s="29">
        <v>3104793.2</v>
      </c>
      <c r="E13" s="29">
        <v>0</v>
      </c>
      <c r="F13" s="29">
        <v>3104793.2</v>
      </c>
      <c r="G13" s="29">
        <v>961898.67</v>
      </c>
      <c r="H13" s="29">
        <v>961898.67</v>
      </c>
      <c r="I13" s="29">
        <f>H13-D13</f>
        <v>-2142894.5300000003</v>
      </c>
    </row>
    <row r="14" spans="1:9" x14ac:dyDescent="0.25">
      <c r="A14" s="26"/>
      <c r="B14" s="27" t="s">
        <v>18</v>
      </c>
      <c r="C14" s="28"/>
      <c r="D14" s="29">
        <v>27830736.48</v>
      </c>
      <c r="E14" s="29">
        <v>0</v>
      </c>
      <c r="F14" s="29">
        <v>27830736.48</v>
      </c>
      <c r="G14" s="29">
        <v>8456430.75</v>
      </c>
      <c r="H14" s="29">
        <v>8456430.75</v>
      </c>
      <c r="I14" s="29">
        <f>H14-D14</f>
        <v>-19374305.73</v>
      </c>
    </row>
    <row r="15" spans="1:9" x14ac:dyDescent="0.25">
      <c r="A15" s="26"/>
      <c r="B15" s="27" t="s">
        <v>19</v>
      </c>
      <c r="C15" s="28"/>
      <c r="D15" s="29">
        <v>6185057.71</v>
      </c>
      <c r="E15" s="29">
        <v>0</v>
      </c>
      <c r="F15" s="29">
        <v>6185057.71</v>
      </c>
      <c r="G15" s="29">
        <v>1404439.22</v>
      </c>
      <c r="H15" s="29">
        <v>1404439.22</v>
      </c>
      <c r="I15" s="29">
        <f>H15-D15</f>
        <v>-4780618.49</v>
      </c>
    </row>
    <row r="16" spans="1:9" x14ac:dyDescent="0.25">
      <c r="A16" s="26"/>
      <c r="B16" s="27" t="s">
        <v>20</v>
      </c>
      <c r="C16" s="28"/>
      <c r="D16" s="29">
        <v>1476393.48</v>
      </c>
      <c r="E16" s="29">
        <v>0</v>
      </c>
      <c r="F16" s="29">
        <v>1476393.48</v>
      </c>
      <c r="G16" s="29">
        <v>499657.96</v>
      </c>
      <c r="H16" s="29">
        <v>499657.96</v>
      </c>
      <c r="I16" s="29">
        <f>H16-D16</f>
        <v>-976735.52</v>
      </c>
    </row>
    <row r="17" spans="1:9" x14ac:dyDescent="0.25">
      <c r="A17" s="31"/>
      <c r="B17" s="27" t="s">
        <v>21</v>
      </c>
      <c r="C17" s="28"/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32">
        <f t="shared" ref="E17:I17" si="1">SUM(I19:I29)</f>
        <v>0</v>
      </c>
    </row>
    <row r="18" spans="1:9" x14ac:dyDescent="0.25">
      <c r="A18" s="31"/>
      <c r="B18" s="27" t="s">
        <v>22</v>
      </c>
      <c r="C18" s="28"/>
      <c r="D18" s="57"/>
      <c r="E18" s="57"/>
      <c r="F18" s="57"/>
      <c r="G18" s="57"/>
      <c r="H18" s="57"/>
      <c r="I18" s="32"/>
    </row>
    <row r="19" spans="1:9" x14ac:dyDescent="0.25">
      <c r="A19" s="26"/>
      <c r="B19" s="33"/>
      <c r="C19" s="34" t="s">
        <v>23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1:9" x14ac:dyDescent="0.25">
      <c r="A20" s="26"/>
      <c r="B20" s="33"/>
      <c r="C20" s="34" t="s">
        <v>24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x14ac:dyDescent="0.25">
      <c r="A21" s="26"/>
      <c r="B21" s="33"/>
      <c r="C21" s="34" t="s">
        <v>25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x14ac:dyDescent="0.25">
      <c r="A22" s="26"/>
      <c r="B22" s="33"/>
      <c r="C22" s="34" t="s">
        <v>26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x14ac:dyDescent="0.25">
      <c r="A23" s="26"/>
      <c r="B23" s="33"/>
      <c r="C23" s="34" t="s">
        <v>27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</row>
    <row r="24" spans="1:9" x14ac:dyDescent="0.25">
      <c r="A24" s="26"/>
      <c r="B24" s="33"/>
      <c r="C24" s="34" t="s">
        <v>28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 x14ac:dyDescent="0.25">
      <c r="A25" s="26"/>
      <c r="B25" s="33"/>
      <c r="C25" s="34" t="s">
        <v>29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</row>
    <row r="26" spans="1:9" x14ac:dyDescent="0.25">
      <c r="A26" s="26"/>
      <c r="B26" s="33"/>
      <c r="C26" s="34" t="s">
        <v>30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1:9" x14ac:dyDescent="0.25">
      <c r="A27" s="26"/>
      <c r="B27" s="33"/>
      <c r="C27" s="34" t="s">
        <v>31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</row>
    <row r="28" spans="1:9" x14ac:dyDescent="0.25">
      <c r="A28" s="26"/>
      <c r="B28" s="33"/>
      <c r="C28" s="34" t="s">
        <v>32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1:9" x14ac:dyDescent="0.25">
      <c r="A29" s="26"/>
      <c r="B29" s="33"/>
      <c r="C29" s="34" t="s">
        <v>33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x14ac:dyDescent="0.25">
      <c r="A30" s="26"/>
      <c r="B30" s="27" t="s">
        <v>34</v>
      </c>
      <c r="C30" s="28"/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f t="shared" ref="E30:I30" si="2">SUM(I31:I35)</f>
        <v>0</v>
      </c>
    </row>
    <row r="31" spans="1:9" x14ac:dyDescent="0.25">
      <c r="A31" s="26"/>
      <c r="B31" s="33"/>
      <c r="C31" s="34" t="s">
        <v>35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</row>
    <row r="32" spans="1:9" x14ac:dyDescent="0.25">
      <c r="A32" s="26"/>
      <c r="B32" s="33"/>
      <c r="C32" s="34" t="s">
        <v>36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</row>
    <row r="33" spans="1:9" x14ac:dyDescent="0.25">
      <c r="A33" s="26"/>
      <c r="B33" s="33"/>
      <c r="C33" s="34" t="s">
        <v>37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9" x14ac:dyDescent="0.25">
      <c r="A34" s="26"/>
      <c r="B34" s="33"/>
      <c r="C34" s="34" t="s">
        <v>38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</row>
    <row r="35" spans="1:9" x14ac:dyDescent="0.25">
      <c r="A35" s="26"/>
      <c r="B35" s="33"/>
      <c r="C35" s="34" t="s">
        <v>39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1:9" x14ac:dyDescent="0.25">
      <c r="A36" s="26"/>
      <c r="B36" s="27" t="s">
        <v>40</v>
      </c>
      <c r="C36" s="28"/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</row>
    <row r="37" spans="1:9" x14ac:dyDescent="0.25">
      <c r="A37" s="26"/>
      <c r="B37" s="27" t="s">
        <v>41</v>
      </c>
      <c r="C37" s="28"/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f t="shared" ref="E37:I37" si="3">SUM(I38)</f>
        <v>0</v>
      </c>
    </row>
    <row r="38" spans="1:9" x14ac:dyDescent="0.25">
      <c r="A38" s="26"/>
      <c r="B38" s="33"/>
      <c r="C38" s="34" t="s">
        <v>42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9" x14ac:dyDescent="0.25">
      <c r="A39" s="26"/>
      <c r="B39" s="27" t="s">
        <v>43</v>
      </c>
      <c r="C39" s="28"/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f t="shared" ref="E39:I39" si="4">SUM(I40:I41)</f>
        <v>0</v>
      </c>
    </row>
    <row r="40" spans="1:9" x14ac:dyDescent="0.25">
      <c r="A40" s="26"/>
      <c r="B40" s="33"/>
      <c r="C40" s="34" t="s">
        <v>44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</row>
    <row r="41" spans="1:9" x14ac:dyDescent="0.25">
      <c r="A41" s="26"/>
      <c r="B41" s="33"/>
      <c r="C41" s="34" t="s">
        <v>45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</row>
    <row r="42" spans="1:9" x14ac:dyDescent="0.25">
      <c r="A42" s="35"/>
      <c r="B42" s="36"/>
      <c r="C42" s="37"/>
      <c r="D42" s="30"/>
      <c r="E42" s="30"/>
      <c r="F42" s="30"/>
      <c r="G42" s="30"/>
      <c r="H42" s="30"/>
      <c r="I42" s="30"/>
    </row>
    <row r="43" spans="1:9" x14ac:dyDescent="0.25">
      <c r="A43" s="23" t="s">
        <v>46</v>
      </c>
      <c r="B43" s="24"/>
      <c r="C43" s="38"/>
      <c r="D43" s="39">
        <f>D10+D11+D12+D13+D14+D15+D16+D17+D30+D36+D37+D39</f>
        <v>38596980.869999997</v>
      </c>
      <c r="E43" s="39">
        <f t="shared" ref="E43:I43" si="5">E10+E11+E12+E13+E14+E15+E16+E17+E30+E36+E37+E39</f>
        <v>0</v>
      </c>
      <c r="F43" s="39">
        <f t="shared" si="5"/>
        <v>38596980.869999997</v>
      </c>
      <c r="G43" s="39">
        <f t="shared" si="5"/>
        <v>11322426.600000001</v>
      </c>
      <c r="H43" s="39">
        <f t="shared" si="5"/>
        <v>11322426.600000001</v>
      </c>
      <c r="I43" s="39">
        <f t="shared" si="5"/>
        <v>-27274554.27</v>
      </c>
    </row>
    <row r="44" spans="1:9" x14ac:dyDescent="0.25">
      <c r="A44" s="23" t="s">
        <v>47</v>
      </c>
      <c r="B44" s="24"/>
      <c r="C44" s="38"/>
      <c r="D44" s="39"/>
      <c r="E44" s="39"/>
      <c r="F44" s="39"/>
      <c r="G44" s="39"/>
      <c r="H44" s="39"/>
      <c r="I44" s="39"/>
    </row>
    <row r="45" spans="1:9" x14ac:dyDescent="0.25">
      <c r="A45" s="23" t="s">
        <v>48</v>
      </c>
      <c r="B45" s="24"/>
      <c r="C45" s="38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9" x14ac:dyDescent="0.25">
      <c r="A46" s="35"/>
      <c r="B46" s="36"/>
      <c r="C46" s="37"/>
      <c r="D46" s="30"/>
      <c r="E46" s="30"/>
      <c r="F46" s="30"/>
      <c r="G46" s="30"/>
      <c r="H46" s="30"/>
      <c r="I46" s="30"/>
    </row>
    <row r="47" spans="1:9" x14ac:dyDescent="0.25">
      <c r="A47" s="23" t="s">
        <v>49</v>
      </c>
      <c r="B47" s="24"/>
      <c r="C47" s="38"/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</row>
    <row r="48" spans="1:9" x14ac:dyDescent="0.25">
      <c r="A48" s="26"/>
      <c r="B48" s="27" t="s">
        <v>50</v>
      </c>
      <c r="C48" s="28"/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</row>
    <row r="49" spans="1:9" x14ac:dyDescent="0.25">
      <c r="A49" s="26"/>
      <c r="B49" s="33"/>
      <c r="C49" s="34" t="s">
        <v>51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</row>
    <row r="50" spans="1:9" x14ac:dyDescent="0.25">
      <c r="A50" s="26"/>
      <c r="B50" s="33"/>
      <c r="C50" s="34" t="s">
        <v>52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</row>
    <row r="51" spans="1:9" x14ac:dyDescent="0.25">
      <c r="A51" s="26"/>
      <c r="B51" s="33"/>
      <c r="C51" s="34" t="s">
        <v>53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</row>
    <row r="52" spans="1:9" ht="28.5" x14ac:dyDescent="0.25">
      <c r="A52" s="26"/>
      <c r="B52" s="33"/>
      <c r="C52" s="41" t="s">
        <v>54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</row>
    <row r="53" spans="1:9" x14ac:dyDescent="0.25">
      <c r="A53" s="26"/>
      <c r="B53" s="33"/>
      <c r="C53" s="34" t="s">
        <v>55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</row>
    <row r="54" spans="1:9" x14ac:dyDescent="0.25">
      <c r="A54" s="26"/>
      <c r="B54" s="33"/>
      <c r="C54" s="34" t="s">
        <v>56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</row>
    <row r="55" spans="1:9" ht="28.5" x14ac:dyDescent="0.25">
      <c r="A55" s="26"/>
      <c r="B55" s="33"/>
      <c r="C55" s="41" t="s">
        <v>57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</row>
    <row r="56" spans="1:9" ht="28.5" x14ac:dyDescent="0.25">
      <c r="A56" s="26"/>
      <c r="B56" s="33"/>
      <c r="C56" s="42" t="s">
        <v>58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</row>
    <row r="57" spans="1:9" x14ac:dyDescent="0.25">
      <c r="A57" s="26"/>
      <c r="B57" s="27" t="s">
        <v>59</v>
      </c>
      <c r="C57" s="28"/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</row>
    <row r="58" spans="1:9" x14ac:dyDescent="0.25">
      <c r="A58" s="26"/>
      <c r="B58" s="33"/>
      <c r="C58" s="34" t="s">
        <v>60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</row>
    <row r="59" spans="1:9" x14ac:dyDescent="0.25">
      <c r="A59" s="26"/>
      <c r="B59" s="33"/>
      <c r="C59" s="34" t="s">
        <v>61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</row>
    <row r="60" spans="1:9" x14ac:dyDescent="0.25">
      <c r="A60" s="26"/>
      <c r="B60" s="33"/>
      <c r="C60" s="34" t="s">
        <v>62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</row>
    <row r="61" spans="1:9" x14ac:dyDescent="0.25">
      <c r="A61" s="26"/>
      <c r="B61" s="33"/>
      <c r="C61" s="34" t="s">
        <v>63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</row>
    <row r="62" spans="1:9" x14ac:dyDescent="0.25">
      <c r="A62" s="26"/>
      <c r="B62" s="27" t="s">
        <v>64</v>
      </c>
      <c r="C62" s="28"/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</row>
    <row r="63" spans="1:9" ht="28.5" x14ac:dyDescent="0.25">
      <c r="A63" s="26"/>
      <c r="B63" s="33"/>
      <c r="C63" s="41" t="s">
        <v>65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</row>
    <row r="64" spans="1:9" x14ac:dyDescent="0.25">
      <c r="A64" s="26"/>
      <c r="B64" s="33"/>
      <c r="C64" s="34" t="s">
        <v>66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</row>
    <row r="65" spans="1:9" x14ac:dyDescent="0.25">
      <c r="A65" s="26"/>
      <c r="B65" s="43" t="s">
        <v>67</v>
      </c>
      <c r="C65" s="44"/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</row>
    <row r="66" spans="1:9" x14ac:dyDescent="0.25">
      <c r="A66" s="26"/>
      <c r="B66" s="27" t="s">
        <v>68</v>
      </c>
      <c r="C66" s="28"/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</row>
    <row r="67" spans="1:9" x14ac:dyDescent="0.25">
      <c r="A67" s="35"/>
      <c r="B67" s="45"/>
      <c r="C67" s="46"/>
      <c r="D67" s="30"/>
      <c r="E67" s="30"/>
      <c r="F67" s="30"/>
      <c r="G67" s="30"/>
      <c r="H67" s="30"/>
      <c r="I67" s="30"/>
    </row>
    <row r="68" spans="1:9" x14ac:dyDescent="0.25">
      <c r="A68" s="23" t="s">
        <v>69</v>
      </c>
      <c r="B68" s="24"/>
      <c r="C68" s="38"/>
      <c r="D68" s="47">
        <f>D48+D57+D62+D65+D66</f>
        <v>0</v>
      </c>
      <c r="E68" s="47">
        <f t="shared" ref="E68:I68" si="6">E48+E57+E62+E65+E66</f>
        <v>0</v>
      </c>
      <c r="F68" s="47">
        <f t="shared" si="6"/>
        <v>0</v>
      </c>
      <c r="G68" s="47">
        <f t="shared" si="6"/>
        <v>0</v>
      </c>
      <c r="H68" s="47">
        <f t="shared" si="6"/>
        <v>0</v>
      </c>
      <c r="I68" s="47">
        <f t="shared" si="6"/>
        <v>0</v>
      </c>
    </row>
    <row r="69" spans="1:9" x14ac:dyDescent="0.25">
      <c r="A69" s="35"/>
      <c r="B69" s="45"/>
      <c r="C69" s="46"/>
      <c r="D69" s="30"/>
      <c r="E69" s="30"/>
      <c r="F69" s="30"/>
      <c r="G69" s="30"/>
      <c r="H69" s="30"/>
      <c r="I69" s="30"/>
    </row>
    <row r="70" spans="1:9" x14ac:dyDescent="0.25">
      <c r="A70" s="23" t="s">
        <v>70</v>
      </c>
      <c r="B70" s="24"/>
      <c r="C70" s="38"/>
      <c r="D70" s="47">
        <f>D71</f>
        <v>0</v>
      </c>
      <c r="E70" s="47">
        <f t="shared" ref="E70:I70" si="7">E71</f>
        <v>0</v>
      </c>
      <c r="F70" s="47">
        <f t="shared" si="7"/>
        <v>0</v>
      </c>
      <c r="G70" s="47">
        <f t="shared" si="7"/>
        <v>0</v>
      </c>
      <c r="H70" s="47">
        <f t="shared" si="7"/>
        <v>0</v>
      </c>
      <c r="I70" s="47">
        <f t="shared" si="7"/>
        <v>0</v>
      </c>
    </row>
    <row r="71" spans="1:9" x14ac:dyDescent="0.25">
      <c r="A71" s="26"/>
      <c r="B71" s="27" t="s">
        <v>71</v>
      </c>
      <c r="C71" s="28"/>
      <c r="D71" s="30"/>
      <c r="E71" s="30"/>
      <c r="F71" s="30"/>
      <c r="G71" s="30"/>
      <c r="H71" s="30"/>
      <c r="I71" s="30"/>
    </row>
    <row r="72" spans="1:9" x14ac:dyDescent="0.25">
      <c r="A72" s="35"/>
      <c r="B72" s="45"/>
      <c r="C72" s="46"/>
      <c r="D72" s="30"/>
      <c r="E72" s="30"/>
      <c r="F72" s="30"/>
      <c r="G72" s="30"/>
      <c r="H72" s="30"/>
      <c r="I72" s="30"/>
    </row>
    <row r="73" spans="1:9" x14ac:dyDescent="0.25">
      <c r="A73" s="23" t="s">
        <v>72</v>
      </c>
      <c r="B73" s="24"/>
      <c r="C73" s="38"/>
      <c r="D73" s="48">
        <f>D43+D68+D70</f>
        <v>38596980.869999997</v>
      </c>
      <c r="E73" s="48">
        <f t="shared" ref="E73:I73" si="8">E43+E68+E70</f>
        <v>0</v>
      </c>
      <c r="F73" s="48">
        <f t="shared" si="8"/>
        <v>38596980.869999997</v>
      </c>
      <c r="G73" s="48">
        <f t="shared" si="8"/>
        <v>11322426.600000001</v>
      </c>
      <c r="H73" s="48">
        <f t="shared" si="8"/>
        <v>11322426.600000001</v>
      </c>
      <c r="I73" s="48">
        <f t="shared" si="8"/>
        <v>-27274554.27</v>
      </c>
    </row>
    <row r="74" spans="1:9" x14ac:dyDescent="0.25">
      <c r="A74" s="35"/>
      <c r="B74" s="45"/>
      <c r="C74" s="46"/>
      <c r="D74" s="49"/>
      <c r="E74" s="49"/>
      <c r="F74" s="49"/>
      <c r="G74" s="49"/>
      <c r="H74" s="49"/>
      <c r="I74" s="49"/>
    </row>
    <row r="75" spans="1:9" x14ac:dyDescent="0.25">
      <c r="A75" s="26"/>
      <c r="B75" s="50" t="s">
        <v>73</v>
      </c>
      <c r="C75" s="38"/>
      <c r="D75" s="49"/>
      <c r="E75" s="49"/>
      <c r="F75" s="49"/>
      <c r="G75" s="49"/>
      <c r="H75" s="49"/>
      <c r="I75" s="49"/>
    </row>
    <row r="76" spans="1:9" x14ac:dyDescent="0.25">
      <c r="A76" s="26"/>
      <c r="B76" s="51" t="s">
        <v>74</v>
      </c>
      <c r="C76" s="52"/>
      <c r="D76" s="49">
        <f>D43</f>
        <v>38596980.869999997</v>
      </c>
      <c r="E76" s="49">
        <f t="shared" ref="E76:I76" si="9">E43</f>
        <v>0</v>
      </c>
      <c r="F76" s="49">
        <f t="shared" si="9"/>
        <v>38596980.869999997</v>
      </c>
      <c r="G76" s="49">
        <f t="shared" si="9"/>
        <v>11322426.600000001</v>
      </c>
      <c r="H76" s="49">
        <f t="shared" si="9"/>
        <v>11322426.600000001</v>
      </c>
      <c r="I76" s="49">
        <f t="shared" si="9"/>
        <v>-27274554.27</v>
      </c>
    </row>
    <row r="77" spans="1:9" x14ac:dyDescent="0.25">
      <c r="A77" s="26"/>
      <c r="B77" s="51" t="s">
        <v>75</v>
      </c>
      <c r="C77" s="52"/>
      <c r="D77" s="49"/>
      <c r="E77" s="49"/>
      <c r="F77" s="49"/>
      <c r="G77" s="49"/>
      <c r="H77" s="49"/>
      <c r="I77" s="49"/>
    </row>
    <row r="78" spans="1:9" x14ac:dyDescent="0.25">
      <c r="A78" s="26"/>
      <c r="B78" s="50" t="s">
        <v>76</v>
      </c>
      <c r="C78" s="38"/>
      <c r="D78" s="49">
        <f>D76+D77</f>
        <v>38596980.869999997</v>
      </c>
      <c r="E78" s="49">
        <f t="shared" ref="E78:I78" si="10">E76+E77</f>
        <v>0</v>
      </c>
      <c r="F78" s="49">
        <f t="shared" si="10"/>
        <v>38596980.869999997</v>
      </c>
      <c r="G78" s="49">
        <f t="shared" si="10"/>
        <v>11322426.600000001</v>
      </c>
      <c r="H78" s="49">
        <f t="shared" si="10"/>
        <v>11322426.600000001</v>
      </c>
      <c r="I78" s="49">
        <f t="shared" si="10"/>
        <v>-27274554.27</v>
      </c>
    </row>
    <row r="79" spans="1:9" ht="15.75" thickBot="1" x14ac:dyDescent="0.3">
      <c r="A79" s="53"/>
      <c r="B79" s="54"/>
      <c r="C79" s="55"/>
      <c r="D79" s="56"/>
      <c r="E79" s="56"/>
      <c r="F79" s="56"/>
      <c r="G79" s="56"/>
      <c r="H79" s="56"/>
      <c r="I79" s="56"/>
    </row>
  </sheetData>
  <mergeCells count="58">
    <mergeCell ref="B75:C75"/>
    <mergeCell ref="B76:C76"/>
    <mergeCell ref="B77:C77"/>
    <mergeCell ref="B78:C78"/>
    <mergeCell ref="B79:C79"/>
    <mergeCell ref="B69:C69"/>
    <mergeCell ref="A70:C70"/>
    <mergeCell ref="B71:C71"/>
    <mergeCell ref="B72:C72"/>
    <mergeCell ref="A73:C73"/>
    <mergeCell ref="B74:C74"/>
    <mergeCell ref="B48:C48"/>
    <mergeCell ref="B57:C57"/>
    <mergeCell ref="B62:C62"/>
    <mergeCell ref="B66:C66"/>
    <mergeCell ref="B67:C67"/>
    <mergeCell ref="A68:C68"/>
    <mergeCell ref="G43:G44"/>
    <mergeCell ref="H43:H44"/>
    <mergeCell ref="I43:I44"/>
    <mergeCell ref="A44:C44"/>
    <mergeCell ref="A45:C45"/>
    <mergeCell ref="A47:C47"/>
    <mergeCell ref="B37:C37"/>
    <mergeCell ref="B39:C39"/>
    <mergeCell ref="A43:C43"/>
    <mergeCell ref="D43:D44"/>
    <mergeCell ref="E43:E44"/>
    <mergeCell ref="F43:F44"/>
    <mergeCell ref="I17:I18"/>
    <mergeCell ref="B18:C18"/>
    <mergeCell ref="B30:C30"/>
    <mergeCell ref="B36:C36"/>
    <mergeCell ref="B16:C16"/>
    <mergeCell ref="A17:A18"/>
    <mergeCell ref="B17:C17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A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ageMargins left="0.47244094488188981" right="0.35433070866141736" top="0.35" bottom="0.28000000000000003" header="0.25" footer="0.19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2022-05-02T18:21:16Z</dcterms:created>
  <dcterms:modified xsi:type="dcterms:W3CDTF">2022-05-02T18:29:49Z</dcterms:modified>
</cp:coreProperties>
</file>