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COG" sheetId="1" r:id="rId1"/>
  </sheets>
  <definedNames>
    <definedName name="_xlnm.Print_Area" localSheetId="0">COG!$B$1:$I$90</definedName>
    <definedName name="_xlnm.Print_Titles" localSheetId="0">COG!$1:$8</definedName>
  </definedNames>
  <calcPr calcId="145621"/>
</workbook>
</file>

<file path=xl/calcChain.xml><?xml version="1.0" encoding="utf-8"?>
<calcChain xmlns="http://schemas.openxmlformats.org/spreadsheetml/2006/main">
  <c r="I80" i="1" l="1"/>
  <c r="F80" i="1"/>
  <c r="F79" i="1"/>
  <c r="I79" i="1" s="1"/>
  <c r="I78" i="1"/>
  <c r="F78" i="1"/>
  <c r="F77" i="1"/>
  <c r="I77" i="1" s="1"/>
  <c r="I76" i="1"/>
  <c r="F76" i="1"/>
  <c r="F75" i="1"/>
  <c r="I75" i="1" s="1"/>
  <c r="I74" i="1"/>
  <c r="F74" i="1"/>
  <c r="H73" i="1"/>
  <c r="G73" i="1"/>
  <c r="E73" i="1"/>
  <c r="D73" i="1"/>
  <c r="F73" i="1" s="1"/>
  <c r="I73" i="1" s="1"/>
  <c r="I72" i="1"/>
  <c r="F72" i="1"/>
  <c r="F71" i="1"/>
  <c r="I71" i="1" s="1"/>
  <c r="I70" i="1"/>
  <c r="F70" i="1"/>
  <c r="H69" i="1"/>
  <c r="G69" i="1"/>
  <c r="E69" i="1"/>
  <c r="D69" i="1"/>
  <c r="F69" i="1" s="1"/>
  <c r="I69" i="1" s="1"/>
  <c r="I68" i="1"/>
  <c r="F68" i="1"/>
  <c r="F67" i="1"/>
  <c r="I67" i="1" s="1"/>
  <c r="I66" i="1"/>
  <c r="F66" i="1"/>
  <c r="F65" i="1"/>
  <c r="I65" i="1" s="1"/>
  <c r="I64" i="1"/>
  <c r="F64" i="1"/>
  <c r="F63" i="1"/>
  <c r="I63" i="1" s="1"/>
  <c r="I62" i="1"/>
  <c r="F62" i="1"/>
  <c r="H61" i="1"/>
  <c r="H81" i="1" s="1"/>
  <c r="G61" i="1"/>
  <c r="E61" i="1"/>
  <c r="E81" i="1" s="1"/>
  <c r="D61" i="1"/>
  <c r="F61" i="1" s="1"/>
  <c r="I61" i="1" s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H9" i="1"/>
  <c r="G9" i="1"/>
  <c r="G81" i="1" s="1"/>
  <c r="F9" i="1"/>
  <c r="F81" i="1" s="1"/>
  <c r="E9" i="1"/>
  <c r="D9" i="1"/>
  <c r="D81" i="1" l="1"/>
  <c r="I9" i="1"/>
  <c r="I81" i="1" s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<sst xmlns="http://schemas.openxmlformats.org/spreadsheetml/2006/main" count="87" uniqueCount="87">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</sst>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1 CuadroTexto"/>
        <xdr:cNvSpPr txBox="1"/>
      </xdr:nvSpPr>
      <xdr:spPr>
        <a:xfrm>
          <a:off x="6791325" y="16144875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3" name="2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9" name="8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4" sqref="B4:I4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style="2"/>
    <col min="12" max="12" width="11.7109375" style="2" bestFit="1" customWidth="1"/>
    <col min="13" max="16384" width="11.42578125" style="2"/>
  </cols>
  <sheetData>
    <row r="1" spans="2:12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2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2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12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12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12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12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12" x14ac:dyDescent="0.25">
      <c r="B9" s="8" t="s">
        <v>14</v>
      </c>
      <c r="C9" s="9"/>
      <c r="D9" s="10">
        <f>SUM(D10:D16)</f>
        <v>42064121</v>
      </c>
      <c r="E9" s="10">
        <f>SUM(E10:E16)</f>
        <v>0</v>
      </c>
      <c r="F9" s="10">
        <f t="shared" ref="F9:F17" si="0">+D9+E9</f>
        <v>42064121</v>
      </c>
      <c r="G9" s="10">
        <f>SUM(G10:G16)</f>
        <v>16197299.950000001</v>
      </c>
      <c r="H9" s="10">
        <f>SUM(H10:H16)</f>
        <v>16197299.950000001</v>
      </c>
      <c r="I9" s="10">
        <f t="shared" ref="I9:I72" si="1">+F9-G9</f>
        <v>25866821.049999997</v>
      </c>
      <c r="L9" s="11"/>
    </row>
    <row r="10" spans="2:12" x14ac:dyDescent="0.25">
      <c r="B10" s="12"/>
      <c r="C10" s="13" t="s">
        <v>15</v>
      </c>
      <c r="D10" s="14">
        <v>5763830</v>
      </c>
      <c r="E10" s="14">
        <v>0</v>
      </c>
      <c r="F10" s="15">
        <v>5763830</v>
      </c>
      <c r="G10" s="14">
        <v>2889252.62</v>
      </c>
      <c r="H10" s="14">
        <v>2889252.62</v>
      </c>
      <c r="I10" s="14">
        <f t="shared" si="1"/>
        <v>2874577.38</v>
      </c>
    </row>
    <row r="11" spans="2:12" x14ac:dyDescent="0.25">
      <c r="B11" s="12"/>
      <c r="C11" s="13" t="s">
        <v>16</v>
      </c>
      <c r="D11" s="14">
        <v>0</v>
      </c>
      <c r="E11" s="14">
        <v>0</v>
      </c>
      <c r="F11" s="15">
        <v>0</v>
      </c>
      <c r="G11" s="14">
        <v>0</v>
      </c>
      <c r="H11" s="14">
        <v>0</v>
      </c>
      <c r="I11" s="14">
        <f t="shared" si="1"/>
        <v>0</v>
      </c>
    </row>
    <row r="12" spans="2:12" x14ac:dyDescent="0.25">
      <c r="B12" s="12"/>
      <c r="C12" s="13" t="s">
        <v>17</v>
      </c>
      <c r="D12" s="14">
        <v>9109427</v>
      </c>
      <c r="E12" s="14">
        <v>0</v>
      </c>
      <c r="F12" s="15">
        <v>9109427</v>
      </c>
      <c r="G12" s="14">
        <v>2953523.98</v>
      </c>
      <c r="H12" s="14">
        <v>2953523.98</v>
      </c>
      <c r="I12" s="14">
        <f t="shared" si="1"/>
        <v>6155903.0199999996</v>
      </c>
    </row>
    <row r="13" spans="2:12" x14ac:dyDescent="0.25">
      <c r="B13" s="12"/>
      <c r="C13" s="13" t="s">
        <v>18</v>
      </c>
      <c r="D13" s="14">
        <v>1754195</v>
      </c>
      <c r="E13" s="14">
        <v>0</v>
      </c>
      <c r="F13" s="15">
        <v>1754195</v>
      </c>
      <c r="G13" s="14">
        <v>976397.65</v>
      </c>
      <c r="H13" s="14">
        <v>976397.65</v>
      </c>
      <c r="I13" s="14">
        <f t="shared" si="1"/>
        <v>777797.35</v>
      </c>
    </row>
    <row r="14" spans="2:12" x14ac:dyDescent="0.25">
      <c r="B14" s="12"/>
      <c r="C14" s="13" t="s">
        <v>19</v>
      </c>
      <c r="D14" s="14">
        <v>3572468</v>
      </c>
      <c r="E14" s="14">
        <v>0</v>
      </c>
      <c r="F14" s="15">
        <v>3572468</v>
      </c>
      <c r="G14" s="14">
        <v>1612177.96</v>
      </c>
      <c r="H14" s="14">
        <v>1612177.96</v>
      </c>
      <c r="I14" s="14">
        <f t="shared" si="1"/>
        <v>1960290.04</v>
      </c>
    </row>
    <row r="15" spans="2:12" x14ac:dyDescent="0.25">
      <c r="B15" s="12"/>
      <c r="C15" s="13" t="s">
        <v>20</v>
      </c>
      <c r="D15" s="14">
        <v>861701</v>
      </c>
      <c r="E15" s="14">
        <v>0</v>
      </c>
      <c r="F15" s="15">
        <v>861701</v>
      </c>
      <c r="G15" s="14">
        <v>0</v>
      </c>
      <c r="H15" s="14">
        <v>0</v>
      </c>
      <c r="I15" s="14">
        <f t="shared" si="1"/>
        <v>861701</v>
      </c>
    </row>
    <row r="16" spans="2:12" x14ac:dyDescent="0.25">
      <c r="B16" s="12"/>
      <c r="C16" s="13" t="s">
        <v>21</v>
      </c>
      <c r="D16" s="14">
        <v>21002500</v>
      </c>
      <c r="E16" s="14">
        <v>0</v>
      </c>
      <c r="F16" s="15">
        <v>21002500</v>
      </c>
      <c r="G16" s="14">
        <v>7765947.7400000002</v>
      </c>
      <c r="H16" s="14">
        <v>7765947.7400000002</v>
      </c>
      <c r="I16" s="14">
        <f t="shared" si="1"/>
        <v>13236552.26</v>
      </c>
    </row>
    <row r="17" spans="2:11" x14ac:dyDescent="0.25">
      <c r="B17" s="8" t="s">
        <v>22</v>
      </c>
      <c r="C17" s="9"/>
      <c r="D17" s="10">
        <v>370250</v>
      </c>
      <c r="E17" s="10">
        <v>0</v>
      </c>
      <c r="F17" s="10">
        <v>370250</v>
      </c>
      <c r="G17" s="10">
        <v>103011.88</v>
      </c>
      <c r="H17" s="10">
        <v>103011.88</v>
      </c>
      <c r="I17" s="10">
        <f t="shared" si="1"/>
        <v>267238.12</v>
      </c>
    </row>
    <row r="18" spans="2:11" x14ac:dyDescent="0.25">
      <c r="B18" s="12"/>
      <c r="C18" s="13" t="s">
        <v>23</v>
      </c>
      <c r="D18" s="15">
        <v>115000</v>
      </c>
      <c r="E18" s="15">
        <v>0</v>
      </c>
      <c r="F18" s="15">
        <v>115000</v>
      </c>
      <c r="G18" s="15">
        <v>77012.75</v>
      </c>
      <c r="H18" s="15">
        <v>77012.75</v>
      </c>
      <c r="I18" s="14">
        <f t="shared" si="1"/>
        <v>37987.25</v>
      </c>
    </row>
    <row r="19" spans="2:11" x14ac:dyDescent="0.25">
      <c r="B19" s="12"/>
      <c r="C19" s="13" t="s">
        <v>24</v>
      </c>
      <c r="D19" s="15">
        <v>115000</v>
      </c>
      <c r="E19" s="15">
        <v>0</v>
      </c>
      <c r="F19" s="15">
        <v>115000</v>
      </c>
      <c r="G19" s="15">
        <v>19523.45</v>
      </c>
      <c r="H19" s="15">
        <v>19523.45</v>
      </c>
      <c r="I19" s="14">
        <f t="shared" si="1"/>
        <v>95476.55</v>
      </c>
    </row>
    <row r="20" spans="2:11" x14ac:dyDescent="0.25">
      <c r="B20" s="12"/>
      <c r="C20" s="13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4">
        <v>0</v>
      </c>
    </row>
    <row r="21" spans="2:11" x14ac:dyDescent="0.25">
      <c r="B21" s="12"/>
      <c r="C21" s="13" t="s">
        <v>26</v>
      </c>
      <c r="D21" s="15">
        <v>12000</v>
      </c>
      <c r="E21" s="15">
        <v>0</v>
      </c>
      <c r="F21" s="15">
        <v>12000</v>
      </c>
      <c r="G21" s="15">
        <v>0</v>
      </c>
      <c r="H21" s="15">
        <v>0</v>
      </c>
      <c r="I21" s="14">
        <f t="shared" si="1"/>
        <v>12000</v>
      </c>
    </row>
    <row r="22" spans="2:11" x14ac:dyDescent="0.25">
      <c r="B22" s="12"/>
      <c r="C22" s="13" t="s">
        <v>27</v>
      </c>
      <c r="D22" s="15">
        <v>26250</v>
      </c>
      <c r="E22" s="15">
        <v>0</v>
      </c>
      <c r="F22" s="15">
        <v>26250</v>
      </c>
      <c r="G22" s="15">
        <v>0</v>
      </c>
      <c r="H22" s="15">
        <v>0</v>
      </c>
      <c r="I22" s="14">
        <f t="shared" si="1"/>
        <v>26250</v>
      </c>
    </row>
    <row r="23" spans="2:11" x14ac:dyDescent="0.25">
      <c r="B23" s="12"/>
      <c r="C23" s="13" t="s">
        <v>28</v>
      </c>
      <c r="D23" s="15">
        <v>88000</v>
      </c>
      <c r="E23" s="15">
        <v>0</v>
      </c>
      <c r="F23" s="15">
        <v>88000</v>
      </c>
      <c r="G23" s="15">
        <v>0</v>
      </c>
      <c r="H23" s="15">
        <v>0</v>
      </c>
      <c r="I23" s="14">
        <f t="shared" si="1"/>
        <v>88000</v>
      </c>
    </row>
    <row r="24" spans="2:11" x14ac:dyDescent="0.25">
      <c r="B24" s="12"/>
      <c r="C24" s="13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4">
        <f t="shared" si="1"/>
        <v>0</v>
      </c>
    </row>
    <row r="25" spans="2:11" x14ac:dyDescent="0.25">
      <c r="B25" s="12"/>
      <c r="C25" s="13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4">
        <f t="shared" si="1"/>
        <v>0</v>
      </c>
    </row>
    <row r="26" spans="2:11" x14ac:dyDescent="0.25">
      <c r="B26" s="12"/>
      <c r="C26" s="13" t="s">
        <v>31</v>
      </c>
      <c r="D26" s="15">
        <v>14000</v>
      </c>
      <c r="E26" s="15">
        <v>0</v>
      </c>
      <c r="F26" s="15">
        <v>14000</v>
      </c>
      <c r="G26" s="15">
        <v>6475.68</v>
      </c>
      <c r="H26" s="15">
        <v>6475.68</v>
      </c>
      <c r="I26" s="14">
        <f t="shared" si="1"/>
        <v>7524.32</v>
      </c>
    </row>
    <row r="27" spans="2:11" x14ac:dyDescent="0.25">
      <c r="B27" s="8" t="s">
        <v>32</v>
      </c>
      <c r="C27" s="9"/>
      <c r="D27" s="10">
        <v>13834104</v>
      </c>
      <c r="E27" s="10">
        <v>0</v>
      </c>
      <c r="F27" s="10">
        <v>13834104</v>
      </c>
      <c r="G27" s="10">
        <v>4195490.63</v>
      </c>
      <c r="H27" s="10">
        <v>3904134.0599999996</v>
      </c>
      <c r="I27" s="10">
        <f t="shared" si="1"/>
        <v>9638613.370000001</v>
      </c>
      <c r="K27" s="16"/>
    </row>
    <row r="28" spans="2:11" x14ac:dyDescent="0.25">
      <c r="B28" s="12"/>
      <c r="C28" s="13" t="s">
        <v>33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1"/>
        <v>0</v>
      </c>
    </row>
    <row r="29" spans="2:11" x14ac:dyDescent="0.25">
      <c r="B29" s="12"/>
      <c r="C29" s="13" t="s">
        <v>34</v>
      </c>
      <c r="D29" s="15">
        <v>4320000</v>
      </c>
      <c r="E29" s="15">
        <v>0</v>
      </c>
      <c r="F29" s="15">
        <v>4320000</v>
      </c>
      <c r="G29" s="15">
        <v>1258405.17</v>
      </c>
      <c r="H29" s="15">
        <v>1258405.17</v>
      </c>
      <c r="I29" s="15">
        <f t="shared" si="1"/>
        <v>3061594.83</v>
      </c>
    </row>
    <row r="30" spans="2:11" x14ac:dyDescent="0.25">
      <c r="B30" s="12"/>
      <c r="C30" s="13" t="s">
        <v>35</v>
      </c>
      <c r="D30" s="15">
        <v>7220000</v>
      </c>
      <c r="E30" s="15">
        <v>0</v>
      </c>
      <c r="F30" s="15">
        <v>7220000</v>
      </c>
      <c r="G30" s="15">
        <v>2139618</v>
      </c>
      <c r="H30" s="15">
        <v>1849161.43</v>
      </c>
      <c r="I30" s="15">
        <f t="shared" si="1"/>
        <v>5080382</v>
      </c>
    </row>
    <row r="31" spans="2:11" x14ac:dyDescent="0.25">
      <c r="B31" s="12"/>
      <c r="C31" s="13" t="s">
        <v>36</v>
      </c>
      <c r="D31" s="15">
        <v>1245000</v>
      </c>
      <c r="E31" s="15">
        <v>0</v>
      </c>
      <c r="F31" s="15">
        <v>1245000</v>
      </c>
      <c r="G31" s="15">
        <v>413942.08999999997</v>
      </c>
      <c r="H31" s="15">
        <v>413942.08999999997</v>
      </c>
      <c r="I31" s="15">
        <f t="shared" si="1"/>
        <v>831057.91</v>
      </c>
    </row>
    <row r="32" spans="2:11" x14ac:dyDescent="0.25">
      <c r="B32" s="12"/>
      <c r="C32" s="13" t="s">
        <v>37</v>
      </c>
      <c r="D32" s="15">
        <v>272000</v>
      </c>
      <c r="E32" s="15">
        <v>0</v>
      </c>
      <c r="F32" s="15">
        <v>272000</v>
      </c>
      <c r="G32" s="15">
        <v>1026</v>
      </c>
      <c r="H32" s="15">
        <v>1026</v>
      </c>
      <c r="I32" s="15">
        <f t="shared" si="1"/>
        <v>270974</v>
      </c>
    </row>
    <row r="33" spans="2:9" x14ac:dyDescent="0.25">
      <c r="B33" s="12"/>
      <c r="C33" s="13" t="s">
        <v>38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 t="shared" si="1"/>
        <v>0</v>
      </c>
    </row>
    <row r="34" spans="2:9" x14ac:dyDescent="0.25">
      <c r="B34" s="12"/>
      <c r="C34" s="13" t="s">
        <v>39</v>
      </c>
      <c r="D34" s="15">
        <v>712104</v>
      </c>
      <c r="E34" s="15">
        <v>0</v>
      </c>
      <c r="F34" s="15">
        <v>712104</v>
      </c>
      <c r="G34" s="15">
        <v>382499.37</v>
      </c>
      <c r="H34" s="15">
        <v>381599.37</v>
      </c>
      <c r="I34" s="15">
        <f t="shared" si="1"/>
        <v>329604.63</v>
      </c>
    </row>
    <row r="35" spans="2:9" x14ac:dyDescent="0.25">
      <c r="B35" s="12"/>
      <c r="C35" s="13" t="s">
        <v>40</v>
      </c>
      <c r="D35" s="15">
        <v>65000</v>
      </c>
      <c r="E35" s="15">
        <v>0</v>
      </c>
      <c r="F35" s="15">
        <v>65000</v>
      </c>
      <c r="G35" s="15">
        <v>0</v>
      </c>
      <c r="H35" s="15">
        <v>0</v>
      </c>
      <c r="I35" s="15">
        <f t="shared" si="1"/>
        <v>65000</v>
      </c>
    </row>
    <row r="36" spans="2:9" x14ac:dyDescent="0.25">
      <c r="B36" s="12"/>
      <c r="C36" s="13" t="s">
        <v>41</v>
      </c>
      <c r="D36" s="15"/>
      <c r="E36" s="15"/>
      <c r="F36" s="15"/>
      <c r="G36" s="15"/>
      <c r="H36" s="15"/>
      <c r="I36" s="15"/>
    </row>
    <row r="37" spans="2:9" x14ac:dyDescent="0.25">
      <c r="B37" s="8" t="s">
        <v>42</v>
      </c>
      <c r="C37" s="9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f t="shared" si="1"/>
        <v>0</v>
      </c>
    </row>
    <row r="38" spans="2:9" x14ac:dyDescent="0.25">
      <c r="B38" s="12"/>
      <c r="C38" s="13" t="s">
        <v>43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f t="shared" si="1"/>
        <v>0</v>
      </c>
    </row>
    <row r="39" spans="2:9" x14ac:dyDescent="0.25">
      <c r="B39" s="12"/>
      <c r="C39" s="13" t="s">
        <v>44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 t="shared" si="1"/>
        <v>0</v>
      </c>
    </row>
    <row r="40" spans="2:9" x14ac:dyDescent="0.25">
      <c r="B40" s="12"/>
      <c r="C40" s="13" t="s">
        <v>45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 t="shared" si="1"/>
        <v>0</v>
      </c>
    </row>
    <row r="41" spans="2:9" x14ac:dyDescent="0.25">
      <c r="B41" s="12"/>
      <c r="C41" s="13" t="s">
        <v>46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f t="shared" si="1"/>
        <v>0</v>
      </c>
    </row>
    <row r="42" spans="2:9" x14ac:dyDescent="0.25">
      <c r="B42" s="12"/>
      <c r="C42" s="13" t="s">
        <v>47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 t="shared" si="1"/>
        <v>0</v>
      </c>
    </row>
    <row r="43" spans="2:9" x14ac:dyDescent="0.25">
      <c r="B43" s="12"/>
      <c r="C43" s="13" t="s">
        <v>48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f t="shared" si="1"/>
        <v>0</v>
      </c>
    </row>
    <row r="44" spans="2:9" x14ac:dyDescent="0.25">
      <c r="B44" s="12"/>
      <c r="C44" s="13" t="s">
        <v>49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f t="shared" si="1"/>
        <v>0</v>
      </c>
    </row>
    <row r="45" spans="2:9" x14ac:dyDescent="0.25">
      <c r="B45" s="12"/>
      <c r="C45" s="13" t="s">
        <v>50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f t="shared" si="1"/>
        <v>0</v>
      </c>
    </row>
    <row r="46" spans="2:9" x14ac:dyDescent="0.25">
      <c r="B46" s="12"/>
      <c r="C46" s="13" t="s">
        <v>51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 t="shared" si="1"/>
        <v>0</v>
      </c>
    </row>
    <row r="47" spans="2:9" x14ac:dyDescent="0.25">
      <c r="B47" s="8" t="s">
        <v>52</v>
      </c>
      <c r="C47" s="9"/>
      <c r="D47" s="10">
        <v>7178000</v>
      </c>
      <c r="E47" s="10">
        <v>0</v>
      </c>
      <c r="F47" s="10">
        <v>7178000</v>
      </c>
      <c r="G47" s="10">
        <v>34921.33</v>
      </c>
      <c r="H47" s="10">
        <v>34921.33</v>
      </c>
      <c r="I47" s="10">
        <f t="shared" si="1"/>
        <v>7143078.6699999999</v>
      </c>
    </row>
    <row r="48" spans="2:9" x14ac:dyDescent="0.25">
      <c r="B48" s="12"/>
      <c r="C48" s="13" t="s">
        <v>53</v>
      </c>
      <c r="D48" s="15">
        <v>7176000</v>
      </c>
      <c r="E48" s="15">
        <v>0</v>
      </c>
      <c r="F48" s="15">
        <v>7176000</v>
      </c>
      <c r="G48" s="15">
        <v>34921.33</v>
      </c>
      <c r="H48" s="15">
        <v>34921.33</v>
      </c>
      <c r="I48" s="14">
        <f t="shared" si="1"/>
        <v>7141078.6699999999</v>
      </c>
    </row>
    <row r="49" spans="2:9" x14ac:dyDescent="0.25">
      <c r="B49" s="12"/>
      <c r="C49" s="13" t="s">
        <v>54</v>
      </c>
      <c r="D49" s="15">
        <v>2000</v>
      </c>
      <c r="E49" s="15">
        <v>0</v>
      </c>
      <c r="F49" s="15">
        <v>2000</v>
      </c>
      <c r="G49" s="15">
        <v>0</v>
      </c>
      <c r="H49" s="15">
        <v>0</v>
      </c>
      <c r="I49" s="14">
        <f t="shared" si="1"/>
        <v>2000</v>
      </c>
    </row>
    <row r="50" spans="2:9" x14ac:dyDescent="0.25">
      <c r="B50" s="12"/>
      <c r="C50" s="13" t="s">
        <v>55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4">
        <f t="shared" si="1"/>
        <v>0</v>
      </c>
    </row>
    <row r="51" spans="2:9" x14ac:dyDescent="0.25">
      <c r="B51" s="12"/>
      <c r="C51" s="13" t="s">
        <v>56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4">
        <f t="shared" si="1"/>
        <v>0</v>
      </c>
    </row>
    <row r="52" spans="2:9" x14ac:dyDescent="0.25">
      <c r="B52" s="12"/>
      <c r="C52" s="13" t="s">
        <v>57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4">
        <f t="shared" si="1"/>
        <v>0</v>
      </c>
    </row>
    <row r="53" spans="2:9" x14ac:dyDescent="0.25">
      <c r="B53" s="12"/>
      <c r="C53" s="13" t="s">
        <v>58</v>
      </c>
      <c r="D53" s="15">
        <v>0</v>
      </c>
      <c r="E53" s="14">
        <v>0</v>
      </c>
      <c r="F53" s="15">
        <v>0</v>
      </c>
      <c r="G53" s="15">
        <v>0</v>
      </c>
      <c r="H53" s="15">
        <v>0</v>
      </c>
      <c r="I53" s="14">
        <f t="shared" si="1"/>
        <v>0</v>
      </c>
    </row>
    <row r="54" spans="2:9" x14ac:dyDescent="0.25">
      <c r="B54" s="12"/>
      <c r="C54" s="13" t="s">
        <v>59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4">
        <f t="shared" si="1"/>
        <v>0</v>
      </c>
    </row>
    <row r="55" spans="2:9" x14ac:dyDescent="0.25">
      <c r="B55" s="12"/>
      <c r="C55" s="13" t="s">
        <v>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4">
        <f t="shared" si="1"/>
        <v>0</v>
      </c>
    </row>
    <row r="56" spans="2:9" x14ac:dyDescent="0.25">
      <c r="B56" s="12"/>
      <c r="C56" s="13" t="s">
        <v>61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4">
        <f t="shared" si="1"/>
        <v>0</v>
      </c>
    </row>
    <row r="57" spans="2:9" x14ac:dyDescent="0.25">
      <c r="B57" s="8" t="s">
        <v>62</v>
      </c>
      <c r="C57" s="9"/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f t="shared" si="1"/>
        <v>0</v>
      </c>
    </row>
    <row r="58" spans="2:9" x14ac:dyDescent="0.25">
      <c r="B58" s="12"/>
      <c r="C58" s="13" t="s">
        <v>63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4">
        <f t="shared" si="1"/>
        <v>0</v>
      </c>
    </row>
    <row r="59" spans="2:9" x14ac:dyDescent="0.25">
      <c r="B59" s="12"/>
      <c r="C59" s="13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4">
        <f t="shared" si="1"/>
        <v>0</v>
      </c>
    </row>
    <row r="60" spans="2:9" x14ac:dyDescent="0.25">
      <c r="B60" s="12"/>
      <c r="C60" s="13" t="s">
        <v>65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4">
        <f t="shared" si="1"/>
        <v>0</v>
      </c>
    </row>
    <row r="61" spans="2:9" x14ac:dyDescent="0.25">
      <c r="B61" s="8" t="s">
        <v>66</v>
      </c>
      <c r="C61" s="9"/>
      <c r="D61" s="10">
        <f>SUM(D62:D68)</f>
        <v>0</v>
      </c>
      <c r="E61" s="10">
        <f>SUM(E62:E68)</f>
        <v>0</v>
      </c>
      <c r="F61" s="10">
        <f t="shared" ref="F61:F83" si="2">+D61+E61</f>
        <v>0</v>
      </c>
      <c r="G61" s="10">
        <f>SUM(G62:G68)</f>
        <v>0</v>
      </c>
      <c r="H61" s="10">
        <f>SUM(H62:H68)</f>
        <v>0</v>
      </c>
      <c r="I61" s="10">
        <f t="shared" si="1"/>
        <v>0</v>
      </c>
    </row>
    <row r="62" spans="2:9" x14ac:dyDescent="0.25">
      <c r="B62" s="12"/>
      <c r="C62" s="13" t="s">
        <v>67</v>
      </c>
      <c r="D62" s="15">
        <v>0</v>
      </c>
      <c r="E62" s="15">
        <v>0</v>
      </c>
      <c r="F62" s="15">
        <f t="shared" ref="F62:F68" si="3">D62+E62</f>
        <v>0</v>
      </c>
      <c r="G62" s="15">
        <v>0</v>
      </c>
      <c r="H62" s="15">
        <v>0</v>
      </c>
      <c r="I62" s="14">
        <f t="shared" si="1"/>
        <v>0</v>
      </c>
    </row>
    <row r="63" spans="2:9" x14ac:dyDescent="0.25">
      <c r="B63" s="12"/>
      <c r="C63" s="13" t="s">
        <v>68</v>
      </c>
      <c r="D63" s="15">
        <v>0</v>
      </c>
      <c r="E63" s="15">
        <v>0</v>
      </c>
      <c r="F63" s="15">
        <f t="shared" si="3"/>
        <v>0</v>
      </c>
      <c r="G63" s="15">
        <v>0</v>
      </c>
      <c r="H63" s="15">
        <v>0</v>
      </c>
      <c r="I63" s="14">
        <f t="shared" si="1"/>
        <v>0</v>
      </c>
    </row>
    <row r="64" spans="2:9" x14ac:dyDescent="0.25">
      <c r="B64" s="12"/>
      <c r="C64" s="13" t="s">
        <v>69</v>
      </c>
      <c r="D64" s="15">
        <v>0</v>
      </c>
      <c r="E64" s="15">
        <v>0</v>
      </c>
      <c r="F64" s="15">
        <f t="shared" si="3"/>
        <v>0</v>
      </c>
      <c r="G64" s="15">
        <v>0</v>
      </c>
      <c r="H64" s="15">
        <v>0</v>
      </c>
      <c r="I64" s="14">
        <f t="shared" si="1"/>
        <v>0</v>
      </c>
    </row>
    <row r="65" spans="2:9" x14ac:dyDescent="0.25">
      <c r="B65" s="12"/>
      <c r="C65" s="13" t="s">
        <v>70</v>
      </c>
      <c r="D65" s="15">
        <v>0</v>
      </c>
      <c r="E65" s="15">
        <v>0</v>
      </c>
      <c r="F65" s="15">
        <f t="shared" si="3"/>
        <v>0</v>
      </c>
      <c r="G65" s="15">
        <v>0</v>
      </c>
      <c r="H65" s="15">
        <v>0</v>
      </c>
      <c r="I65" s="14">
        <f t="shared" si="1"/>
        <v>0</v>
      </c>
    </row>
    <row r="66" spans="2:9" x14ac:dyDescent="0.25">
      <c r="B66" s="12"/>
      <c r="C66" s="13" t="s">
        <v>71</v>
      </c>
      <c r="D66" s="15">
        <v>0</v>
      </c>
      <c r="E66" s="15">
        <v>0</v>
      </c>
      <c r="F66" s="15">
        <f t="shared" si="3"/>
        <v>0</v>
      </c>
      <c r="G66" s="15">
        <v>0</v>
      </c>
      <c r="H66" s="15">
        <v>0</v>
      </c>
      <c r="I66" s="14">
        <f t="shared" si="1"/>
        <v>0</v>
      </c>
    </row>
    <row r="67" spans="2:9" x14ac:dyDescent="0.25">
      <c r="B67" s="12"/>
      <c r="C67" s="13" t="s">
        <v>72</v>
      </c>
      <c r="D67" s="15">
        <v>0</v>
      </c>
      <c r="E67" s="15">
        <v>0</v>
      </c>
      <c r="F67" s="15">
        <f t="shared" si="3"/>
        <v>0</v>
      </c>
      <c r="G67" s="15">
        <v>0</v>
      </c>
      <c r="H67" s="15">
        <v>0</v>
      </c>
      <c r="I67" s="14">
        <f t="shared" si="1"/>
        <v>0</v>
      </c>
    </row>
    <row r="68" spans="2:9" x14ac:dyDescent="0.25">
      <c r="B68" s="12"/>
      <c r="C68" s="13" t="s">
        <v>73</v>
      </c>
      <c r="D68" s="15">
        <v>0</v>
      </c>
      <c r="E68" s="15">
        <v>0</v>
      </c>
      <c r="F68" s="15">
        <f t="shared" si="3"/>
        <v>0</v>
      </c>
      <c r="G68" s="15">
        <v>0</v>
      </c>
      <c r="H68" s="15">
        <v>0</v>
      </c>
      <c r="I68" s="14">
        <f t="shared" si="1"/>
        <v>0</v>
      </c>
    </row>
    <row r="69" spans="2:9" x14ac:dyDescent="0.25">
      <c r="B69" s="17" t="s">
        <v>74</v>
      </c>
      <c r="C69" s="18"/>
      <c r="D69" s="10">
        <f>SUM(D70:D72)</f>
        <v>0</v>
      </c>
      <c r="E69" s="10">
        <f>SUM(E70:E72)</f>
        <v>0</v>
      </c>
      <c r="F69" s="10">
        <f t="shared" si="2"/>
        <v>0</v>
      </c>
      <c r="G69" s="10">
        <f>SUM(G70:G72)</f>
        <v>0</v>
      </c>
      <c r="H69" s="10">
        <f>SUM(H70:H72)</f>
        <v>0</v>
      </c>
      <c r="I69" s="10">
        <f t="shared" si="1"/>
        <v>0</v>
      </c>
    </row>
    <row r="70" spans="2:9" x14ac:dyDescent="0.25">
      <c r="B70" s="12"/>
      <c r="C70" s="13" t="s">
        <v>75</v>
      </c>
      <c r="D70" s="15">
        <v>0</v>
      </c>
      <c r="E70" s="15">
        <v>0</v>
      </c>
      <c r="F70" s="15">
        <f t="shared" ref="F70:F72" si="4">D70+E70</f>
        <v>0</v>
      </c>
      <c r="G70" s="15">
        <v>0</v>
      </c>
      <c r="H70" s="15">
        <v>0</v>
      </c>
      <c r="I70" s="14">
        <f t="shared" si="1"/>
        <v>0</v>
      </c>
    </row>
    <row r="71" spans="2:9" x14ac:dyDescent="0.25">
      <c r="B71" s="12"/>
      <c r="C71" s="13" t="s">
        <v>76</v>
      </c>
      <c r="D71" s="15">
        <v>0</v>
      </c>
      <c r="E71" s="15">
        <v>0</v>
      </c>
      <c r="F71" s="15">
        <f t="shared" si="4"/>
        <v>0</v>
      </c>
      <c r="G71" s="15">
        <v>0</v>
      </c>
      <c r="H71" s="15">
        <v>0</v>
      </c>
      <c r="I71" s="14">
        <f t="shared" si="1"/>
        <v>0</v>
      </c>
    </row>
    <row r="72" spans="2:9" x14ac:dyDescent="0.25">
      <c r="B72" s="12"/>
      <c r="C72" s="13" t="s">
        <v>77</v>
      </c>
      <c r="D72" s="15">
        <v>0</v>
      </c>
      <c r="E72" s="15">
        <v>0</v>
      </c>
      <c r="F72" s="15">
        <f t="shared" si="4"/>
        <v>0</v>
      </c>
      <c r="G72" s="15">
        <v>0</v>
      </c>
      <c r="H72" s="15">
        <v>0</v>
      </c>
      <c r="I72" s="14">
        <f t="shared" si="1"/>
        <v>0</v>
      </c>
    </row>
    <row r="73" spans="2:9" x14ac:dyDescent="0.25">
      <c r="B73" s="8" t="s">
        <v>78</v>
      </c>
      <c r="C73" s="9"/>
      <c r="D73" s="10">
        <f>SUM(D74:D80)</f>
        <v>0</v>
      </c>
      <c r="E73" s="10">
        <f>SUM(E74:E80)</f>
        <v>0</v>
      </c>
      <c r="F73" s="10">
        <f t="shared" ref="F73" si="5">+D73+E73</f>
        <v>0</v>
      </c>
      <c r="G73" s="10">
        <f>SUM(G74:G80)</f>
        <v>0</v>
      </c>
      <c r="H73" s="10">
        <f>SUM(H74:H80)</f>
        <v>0</v>
      </c>
      <c r="I73" s="10">
        <f t="shared" ref="I73:I80" si="6">+F73-G73</f>
        <v>0</v>
      </c>
    </row>
    <row r="74" spans="2:9" x14ac:dyDescent="0.25">
      <c r="B74" s="12"/>
      <c r="C74" s="13" t="s">
        <v>79</v>
      </c>
      <c r="D74" s="15">
        <v>0</v>
      </c>
      <c r="E74" s="15">
        <v>0</v>
      </c>
      <c r="F74" s="15">
        <f>D74+E74</f>
        <v>0</v>
      </c>
      <c r="G74" s="15">
        <v>0</v>
      </c>
      <c r="H74" s="15">
        <v>0</v>
      </c>
      <c r="I74" s="14">
        <f t="shared" si="6"/>
        <v>0</v>
      </c>
    </row>
    <row r="75" spans="2:9" x14ac:dyDescent="0.25">
      <c r="B75" s="12"/>
      <c r="C75" s="13" t="s">
        <v>80</v>
      </c>
      <c r="D75" s="15">
        <v>0</v>
      </c>
      <c r="E75" s="15">
        <v>0</v>
      </c>
      <c r="F75" s="15">
        <f t="shared" ref="F75:F80" si="7">D75+E75</f>
        <v>0</v>
      </c>
      <c r="G75" s="15">
        <v>0</v>
      </c>
      <c r="H75" s="15">
        <v>0</v>
      </c>
      <c r="I75" s="14">
        <f t="shared" si="6"/>
        <v>0</v>
      </c>
    </row>
    <row r="76" spans="2:9" x14ac:dyDescent="0.25">
      <c r="B76" s="12"/>
      <c r="C76" s="13" t="s">
        <v>81</v>
      </c>
      <c r="D76" s="15">
        <v>0</v>
      </c>
      <c r="E76" s="15">
        <v>0</v>
      </c>
      <c r="F76" s="15">
        <f t="shared" si="7"/>
        <v>0</v>
      </c>
      <c r="G76" s="15">
        <v>0</v>
      </c>
      <c r="H76" s="15">
        <v>0</v>
      </c>
      <c r="I76" s="14">
        <f t="shared" si="6"/>
        <v>0</v>
      </c>
    </row>
    <row r="77" spans="2:9" x14ac:dyDescent="0.25">
      <c r="B77" s="12"/>
      <c r="C77" s="13" t="s">
        <v>82</v>
      </c>
      <c r="D77" s="15">
        <v>0</v>
      </c>
      <c r="E77" s="15">
        <v>0</v>
      </c>
      <c r="F77" s="15">
        <f t="shared" si="7"/>
        <v>0</v>
      </c>
      <c r="G77" s="15">
        <v>0</v>
      </c>
      <c r="H77" s="15">
        <v>0</v>
      </c>
      <c r="I77" s="14">
        <f t="shared" si="6"/>
        <v>0</v>
      </c>
    </row>
    <row r="78" spans="2:9" x14ac:dyDescent="0.25">
      <c r="B78" s="12"/>
      <c r="C78" s="13" t="s">
        <v>83</v>
      </c>
      <c r="D78" s="15">
        <v>0</v>
      </c>
      <c r="E78" s="15">
        <v>0</v>
      </c>
      <c r="F78" s="15">
        <f t="shared" si="7"/>
        <v>0</v>
      </c>
      <c r="G78" s="15">
        <v>0</v>
      </c>
      <c r="H78" s="15">
        <v>0</v>
      </c>
      <c r="I78" s="14">
        <f t="shared" si="6"/>
        <v>0</v>
      </c>
    </row>
    <row r="79" spans="2:9" x14ac:dyDescent="0.25">
      <c r="B79" s="12"/>
      <c r="C79" s="13" t="s">
        <v>84</v>
      </c>
      <c r="D79" s="15">
        <v>0</v>
      </c>
      <c r="E79" s="15">
        <v>0</v>
      </c>
      <c r="F79" s="15">
        <f t="shared" si="7"/>
        <v>0</v>
      </c>
      <c r="G79" s="15">
        <v>0</v>
      </c>
      <c r="H79" s="15">
        <v>0</v>
      </c>
      <c r="I79" s="14">
        <f t="shared" si="6"/>
        <v>0</v>
      </c>
    </row>
    <row r="80" spans="2:9" x14ac:dyDescent="0.25">
      <c r="B80" s="12"/>
      <c r="C80" s="13" t="s">
        <v>85</v>
      </c>
      <c r="D80" s="15">
        <v>0</v>
      </c>
      <c r="E80" s="15">
        <v>0</v>
      </c>
      <c r="F80" s="15">
        <f t="shared" si="7"/>
        <v>0</v>
      </c>
      <c r="G80" s="15">
        <v>0</v>
      </c>
      <c r="H80" s="15">
        <v>0</v>
      </c>
      <c r="I80" s="14">
        <f t="shared" si="6"/>
        <v>0</v>
      </c>
    </row>
    <row r="81" spans="2:12" s="22" customFormat="1" x14ac:dyDescent="0.25">
      <c r="B81" s="19"/>
      <c r="C81" s="20" t="s">
        <v>86</v>
      </c>
      <c r="D81" s="21">
        <f>+D9+D17+D27+D37+D47+D57+D61+D69+D73</f>
        <v>63446475</v>
      </c>
      <c r="E81" s="21">
        <f t="shared" ref="E81:I81" si="8">+E9+E17+E27+E37+E47+E57+E61+E69+E73</f>
        <v>0</v>
      </c>
      <c r="F81" s="21">
        <f t="shared" si="8"/>
        <v>63446475</v>
      </c>
      <c r="G81" s="21">
        <f t="shared" si="8"/>
        <v>20530723.789999999</v>
      </c>
      <c r="H81" s="21">
        <f t="shared" si="8"/>
        <v>20239367.219999999</v>
      </c>
      <c r="I81" s="21">
        <f t="shared" si="8"/>
        <v>42915751.210000001</v>
      </c>
      <c r="K81" s="16"/>
      <c r="L81" s="23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2022-07-25T16:28:23Z</dcterms:created>
  <dcterms:modified xsi:type="dcterms:W3CDTF">2022-07-25T16:43:16Z</dcterms:modified>
</cp:coreProperties>
</file>