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19155" windowHeight="6600"/>
  </bookViews>
  <sheets>
    <sheet name="FORMATO_5" sheetId="1" r:id="rId1"/>
  </sheets>
  <definedNames>
    <definedName name="_xlnm.Print_Titles" localSheetId="0">FORMATO_5!$1:$9</definedName>
  </definedNames>
  <calcPr calcId="145621"/>
</workbook>
</file>

<file path=xl/calcChain.xml><?xml version="1.0" encoding="utf-8"?>
<calcChain xmlns="http://schemas.openxmlformats.org/spreadsheetml/2006/main">
  <c r="I71" i="1" l="1"/>
  <c r="H71" i="1"/>
  <c r="G71" i="1"/>
  <c r="F71" i="1"/>
  <c r="E71" i="1"/>
  <c r="D71" i="1"/>
  <c r="H69" i="1"/>
  <c r="G69" i="1"/>
  <c r="F69" i="1"/>
  <c r="E69" i="1"/>
  <c r="D69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69" i="1" s="1"/>
  <c r="I42" i="1"/>
  <c r="I41" i="1"/>
  <c r="I40" i="1"/>
  <c r="H40" i="1"/>
  <c r="H44" i="1" s="1"/>
  <c r="G40" i="1"/>
  <c r="G44" i="1" s="1"/>
  <c r="F40" i="1"/>
  <c r="E40" i="1"/>
  <c r="E44" i="1" s="1"/>
  <c r="D40" i="1"/>
  <c r="D44" i="1" s="1"/>
  <c r="I39" i="1"/>
  <c r="I38" i="1"/>
  <c r="I37" i="1"/>
  <c r="F37" i="1"/>
  <c r="I36" i="1"/>
  <c r="I35" i="1"/>
  <c r="I34" i="1"/>
  <c r="I33" i="1"/>
  <c r="I32" i="1"/>
  <c r="I31" i="1" s="1"/>
  <c r="F31" i="1"/>
  <c r="I30" i="1"/>
  <c r="I29" i="1"/>
  <c r="I28" i="1"/>
  <c r="I27" i="1"/>
  <c r="I26" i="1"/>
  <c r="I25" i="1"/>
  <c r="I24" i="1"/>
  <c r="I23" i="1"/>
  <c r="I22" i="1"/>
  <c r="I18" i="1" s="1"/>
  <c r="I21" i="1"/>
  <c r="I20" i="1"/>
  <c r="F18" i="1"/>
  <c r="I17" i="1"/>
  <c r="F17" i="1"/>
  <c r="I16" i="1"/>
  <c r="F16" i="1"/>
  <c r="I15" i="1"/>
  <c r="F15" i="1"/>
  <c r="I14" i="1"/>
  <c r="F14" i="1"/>
  <c r="F44" i="1" s="1"/>
  <c r="I13" i="1"/>
  <c r="I12" i="1"/>
  <c r="I11" i="1"/>
  <c r="I44" i="1" s="1"/>
  <c r="F77" i="1" l="1"/>
  <c r="F79" i="1" s="1"/>
  <c r="F74" i="1"/>
  <c r="I74" i="1"/>
  <c r="I77" i="1"/>
  <c r="I79" i="1" s="1"/>
  <c r="G77" i="1"/>
  <c r="G79" i="1" s="1"/>
  <c r="G74" i="1"/>
  <c r="D74" i="1"/>
  <c r="D77" i="1"/>
  <c r="D79" i="1" s="1"/>
  <c r="H74" i="1"/>
  <c r="H77" i="1"/>
  <c r="H79" i="1" s="1"/>
  <c r="E74" i="1"/>
  <c r="K44" i="1"/>
  <c r="E77" i="1"/>
  <c r="E79" i="1" s="1"/>
</calcChain>
</file>

<file path=xl/sharedStrings.xml><?xml version="1.0" encoding="utf-8"?>
<sst xmlns="http://schemas.openxmlformats.org/spreadsheetml/2006/main" count="77" uniqueCount="77">
  <si>
    <t>PODER JUDICIAL DEL ESTADO DE BAJA CALIFORNIA</t>
  </si>
  <si>
    <t>Estado Analítico de Ingresos Detallado</t>
  </si>
  <si>
    <t>Del 1 de enero al 31 de marzo de 2022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</si>
  <si>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</si>
  <si>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</si>
  <si>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</si>
  <si>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</si>
  <si>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</si>
  <si>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</si>
  <si>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</si>
  <si>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</si>
  <si>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</si>
  <si>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</si>
  <si>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</si>
  <si>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</si>
  <si>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</si>
  <si>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</si>
  <si>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</si>
  <si>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</si>
  <si>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</si>
  <si>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</si>
  <si>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</si>
  <si>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</si>
  <si>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</si>
  <si>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</si>
  <si>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</si>
  <si>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</si>
  <si>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</si>
  <si>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</si>
  <si>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</si>
  <si>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</si>
  <si>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</si>
  <si>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</si>
  <si>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</si>
  <si>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</si>
  <si>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</si>
  <si>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</si>
  <si>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</si>
  <si>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</si>
  <si>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</si>
  <si>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Transferencias,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</si>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</sst>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2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>
      <alignment vertical="top"/>
    </xf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0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40" fontId="3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40" fontId="3" fillId="2" borderId="5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40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40" fontId="3" fillId="0" borderId="8" xfId="0" applyNumberFormat="1" applyFont="1" applyBorder="1" applyAlignment="1">
      <alignment horizontal="right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486775" y="17954625"/>
          <a:ext cx="26003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zoomScaleNormal="100" workbookViewId="0">
      <selection activeCell="D12" sqref="D12"/>
    </sheetView>
  </sheetViews>
  <sheetFormatPr baseColWidth="10" defaultRowHeight="15" x14ac:dyDescent="0.25"/>
  <cols>
    <col min="1" max="2" width="11.42578125" style="2"/>
    <col min="3" max="3" width="60.140625" style="2" customWidth="1"/>
    <col min="4" max="4" width="17.140625" style="2" bestFit="1" customWidth="1"/>
    <col min="5" max="5" width="16.85546875" style="2" customWidth="1"/>
    <col min="6" max="6" width="17.85546875" style="2" customWidth="1"/>
    <col min="7" max="7" width="18.140625" style="2" customWidth="1"/>
    <col min="8" max="8" width="16.7109375" style="2" customWidth="1"/>
    <col min="9" max="9" width="17.85546875" style="2" bestFit="1" customWidth="1"/>
    <col min="10" max="10" width="0" style="2" hidden="1" customWidth="1"/>
    <col min="11" max="11" width="19" style="2" hidden="1" customWidth="1"/>
    <col min="12" max="12" width="0" style="2" hidden="1" customWidth="1"/>
    <col min="13" max="16384" width="11.42578125" style="2"/>
  </cols>
  <sheetData>
    <row r="1" spans="1:9" ht="15.75" thickBot="1" x14ac:dyDescent="0.3">
      <c r="A1" s="1"/>
      <c r="B1" s="1"/>
    </row>
    <row r="2" spans="1:9" x14ac:dyDescent="0.25">
      <c r="A2" s="3" t="s">
        <v>0</v>
      </c>
      <c r="B2" s="4"/>
      <c r="C2" s="4"/>
      <c r="D2" s="4"/>
      <c r="E2" s="4"/>
      <c r="F2" s="4"/>
      <c r="G2" s="4"/>
      <c r="H2" s="4"/>
      <c r="I2" s="5"/>
    </row>
    <row r="3" spans="1:9" x14ac:dyDescent="0.2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x14ac:dyDescent="0.25">
      <c r="A4" s="6" t="s">
        <v>2</v>
      </c>
      <c r="B4" s="7"/>
      <c r="C4" s="7"/>
      <c r="D4" s="7"/>
      <c r="E4" s="7"/>
      <c r="F4" s="7"/>
      <c r="G4" s="7"/>
      <c r="H4" s="7"/>
      <c r="I4" s="8"/>
    </row>
    <row r="5" spans="1:9" ht="15.75" thickBot="1" x14ac:dyDescent="0.3">
      <c r="A5" s="9" t="s">
        <v>3</v>
      </c>
      <c r="B5" s="10"/>
      <c r="C5" s="10"/>
      <c r="D5" s="10"/>
      <c r="E5" s="10"/>
      <c r="F5" s="10"/>
      <c r="G5" s="10"/>
      <c r="H5" s="10"/>
      <c r="I5" s="11"/>
    </row>
    <row r="6" spans="1:9" ht="15.75" thickBot="1" x14ac:dyDescent="0.3">
      <c r="A6" s="3"/>
      <c r="B6" s="4"/>
      <c r="C6" s="5"/>
      <c r="D6" s="12" t="s">
        <v>4</v>
      </c>
      <c r="E6" s="13"/>
      <c r="F6" s="13"/>
      <c r="G6" s="13"/>
      <c r="H6" s="14"/>
      <c r="I6" s="15" t="s">
        <v>5</v>
      </c>
    </row>
    <row r="7" spans="1:9" x14ac:dyDescent="0.25">
      <c r="A7" s="6" t="s">
        <v>6</v>
      </c>
      <c r="B7" s="7"/>
      <c r="C7" s="8"/>
      <c r="D7" s="15" t="s">
        <v>7</v>
      </c>
      <c r="E7" s="16" t="s">
        <v>8</v>
      </c>
      <c r="F7" s="15" t="s">
        <v>9</v>
      </c>
      <c r="G7" s="15" t="s">
        <v>10</v>
      </c>
      <c r="H7" s="15" t="s">
        <v>11</v>
      </c>
      <c r="I7" s="17"/>
    </row>
    <row r="8" spans="1:9" ht="15.75" thickBot="1" x14ac:dyDescent="0.3">
      <c r="A8" s="9" t="s">
        <v>12</v>
      </c>
      <c r="B8" s="10"/>
      <c r="C8" s="11"/>
      <c r="D8" s="18"/>
      <c r="E8" s="19"/>
      <c r="F8" s="18"/>
      <c r="G8" s="18"/>
      <c r="H8" s="18"/>
      <c r="I8" s="18"/>
    </row>
    <row r="9" spans="1:9" x14ac:dyDescent="0.25">
      <c r="A9" s="20"/>
      <c r="B9" s="21"/>
      <c r="C9" s="22"/>
      <c r="D9" s="23"/>
      <c r="E9" s="23"/>
      <c r="F9" s="23"/>
      <c r="G9" s="23"/>
      <c r="H9" s="23"/>
      <c r="I9" s="23"/>
    </row>
    <row r="10" spans="1:9" x14ac:dyDescent="0.25">
      <c r="A10" s="24" t="s">
        <v>13</v>
      </c>
      <c r="B10" s="25"/>
      <c r="C10" s="26"/>
      <c r="D10" s="27"/>
      <c r="E10" s="27"/>
      <c r="F10" s="27"/>
      <c r="G10" s="27"/>
      <c r="H10" s="27"/>
      <c r="I10" s="27"/>
    </row>
    <row r="11" spans="1:9" x14ac:dyDescent="0.25">
      <c r="A11" s="28"/>
      <c r="B11" s="29" t="s">
        <v>14</v>
      </c>
      <c r="C11" s="30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f t="shared" ref="I11:I16" si="0">H11-D11</f>
        <v>0</v>
      </c>
    </row>
    <row r="12" spans="1:9" x14ac:dyDescent="0.25">
      <c r="A12" s="28"/>
      <c r="B12" s="29" t="s">
        <v>15</v>
      </c>
      <c r="C12" s="30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f t="shared" si="0"/>
        <v>0</v>
      </c>
    </row>
    <row r="13" spans="1:9" x14ac:dyDescent="0.25">
      <c r="A13" s="28"/>
      <c r="B13" s="29" t="s">
        <v>16</v>
      </c>
      <c r="C13" s="3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f t="shared" si="0"/>
        <v>0</v>
      </c>
    </row>
    <row r="14" spans="1:9" x14ac:dyDescent="0.25">
      <c r="A14" s="28"/>
      <c r="B14" s="29" t="s">
        <v>17</v>
      </c>
      <c r="C14" s="30"/>
      <c r="D14" s="31">
        <v>0</v>
      </c>
      <c r="E14" s="31">
        <v>0</v>
      </c>
      <c r="F14" s="31">
        <f>SUM(D14:E14)</f>
        <v>0</v>
      </c>
      <c r="G14" s="31">
        <v>1161296.3799999999</v>
      </c>
      <c r="H14" s="31">
        <v>1161296.3799999999</v>
      </c>
      <c r="I14" s="31">
        <f t="shared" si="0"/>
        <v>1161296.3799999999</v>
      </c>
    </row>
    <row r="15" spans="1:9" x14ac:dyDescent="0.25">
      <c r="A15" s="28"/>
      <c r="B15" s="29" t="s">
        <v>18</v>
      </c>
      <c r="C15" s="30"/>
      <c r="D15" s="31">
        <v>0</v>
      </c>
      <c r="E15" s="31"/>
      <c r="F15" s="31">
        <f t="shared" ref="F15:F17" si="1">SUM(D15:E15)</f>
        <v>0</v>
      </c>
      <c r="G15" s="31">
        <v>1523099.52</v>
      </c>
      <c r="H15" s="31">
        <v>1523099.52</v>
      </c>
      <c r="I15" s="31">
        <f t="shared" si="0"/>
        <v>1523099.52</v>
      </c>
    </row>
    <row r="16" spans="1:9" x14ac:dyDescent="0.25">
      <c r="A16" s="28"/>
      <c r="B16" s="29" t="s">
        <v>19</v>
      </c>
      <c r="C16" s="30"/>
      <c r="D16" s="31">
        <v>0</v>
      </c>
      <c r="E16" s="31">
        <v>0</v>
      </c>
      <c r="F16" s="31">
        <f t="shared" si="1"/>
        <v>0</v>
      </c>
      <c r="G16" s="31">
        <v>0</v>
      </c>
      <c r="H16" s="31">
        <v>0</v>
      </c>
      <c r="I16" s="31">
        <f t="shared" si="0"/>
        <v>0</v>
      </c>
    </row>
    <row r="17" spans="1:9" x14ac:dyDescent="0.25">
      <c r="A17" s="28"/>
      <c r="B17" s="29" t="s">
        <v>20</v>
      </c>
      <c r="C17" s="30"/>
      <c r="D17" s="31">
        <v>0</v>
      </c>
      <c r="E17" s="31">
        <v>0</v>
      </c>
      <c r="F17" s="31">
        <f t="shared" si="1"/>
        <v>0</v>
      </c>
      <c r="G17" s="31">
        <v>4567.04</v>
      </c>
      <c r="H17" s="31">
        <v>4567.04</v>
      </c>
      <c r="I17" s="31">
        <f>H17-D17</f>
        <v>4567.04</v>
      </c>
    </row>
    <row r="18" spans="1:9" x14ac:dyDescent="0.25">
      <c r="A18" s="32"/>
      <c r="B18" s="29" t="s">
        <v>21</v>
      </c>
      <c r="C18" s="30"/>
      <c r="D18" s="33">
        <v>0</v>
      </c>
      <c r="E18" s="33">
        <v>0</v>
      </c>
      <c r="F18" s="34">
        <f t="shared" ref="F18:J18" si="2">SUM(F20:F30)</f>
        <v>0</v>
      </c>
      <c r="G18" s="33">
        <v>0</v>
      </c>
      <c r="H18" s="33">
        <v>0</v>
      </c>
      <c r="I18" s="34">
        <f t="shared" si="2"/>
        <v>0</v>
      </c>
    </row>
    <row r="19" spans="1:9" x14ac:dyDescent="0.25">
      <c r="A19" s="32"/>
      <c r="B19" s="29" t="s">
        <v>22</v>
      </c>
      <c r="C19" s="30"/>
      <c r="D19" s="33"/>
      <c r="E19" s="33"/>
      <c r="F19" s="34"/>
      <c r="G19" s="33"/>
      <c r="H19" s="33"/>
      <c r="I19" s="34"/>
    </row>
    <row r="20" spans="1:9" x14ac:dyDescent="0.25">
      <c r="A20" s="28"/>
      <c r="B20" s="35"/>
      <c r="C20" s="36" t="s">
        <v>23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f t="shared" ref="I20:I30" si="3">H20-D20</f>
        <v>0</v>
      </c>
    </row>
    <row r="21" spans="1:9" x14ac:dyDescent="0.25">
      <c r="A21" s="28"/>
      <c r="B21" s="35"/>
      <c r="C21" s="36" t="s">
        <v>24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f t="shared" si="3"/>
        <v>0</v>
      </c>
    </row>
    <row r="22" spans="1:9" x14ac:dyDescent="0.25">
      <c r="A22" s="28"/>
      <c r="B22" s="35"/>
      <c r="C22" s="36" t="s">
        <v>25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f t="shared" si="3"/>
        <v>0</v>
      </c>
    </row>
    <row r="23" spans="1:9" x14ac:dyDescent="0.25">
      <c r="A23" s="28"/>
      <c r="B23" s="35"/>
      <c r="C23" s="36" t="s">
        <v>26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f t="shared" si="3"/>
        <v>0</v>
      </c>
    </row>
    <row r="24" spans="1:9" x14ac:dyDescent="0.25">
      <c r="A24" s="28"/>
      <c r="B24" s="35"/>
      <c r="C24" s="36" t="s">
        <v>27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f t="shared" si="3"/>
        <v>0</v>
      </c>
    </row>
    <row r="25" spans="1:9" x14ac:dyDescent="0.25">
      <c r="A25" s="28"/>
      <c r="B25" s="35"/>
      <c r="C25" s="36" t="s">
        <v>28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f t="shared" si="3"/>
        <v>0</v>
      </c>
    </row>
    <row r="26" spans="1:9" x14ac:dyDescent="0.25">
      <c r="A26" s="28"/>
      <c r="B26" s="35"/>
      <c r="C26" s="36" t="s">
        <v>29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f t="shared" si="3"/>
        <v>0</v>
      </c>
    </row>
    <row r="27" spans="1:9" x14ac:dyDescent="0.25">
      <c r="A27" s="28"/>
      <c r="B27" s="35"/>
      <c r="C27" s="36" t="s">
        <v>30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f t="shared" si="3"/>
        <v>0</v>
      </c>
    </row>
    <row r="28" spans="1:9" x14ac:dyDescent="0.25">
      <c r="A28" s="28"/>
      <c r="B28" s="35"/>
      <c r="C28" s="36" t="s">
        <v>31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f t="shared" si="3"/>
        <v>0</v>
      </c>
    </row>
    <row r="29" spans="1:9" x14ac:dyDescent="0.25">
      <c r="A29" s="28"/>
      <c r="B29" s="35"/>
      <c r="C29" s="36" t="s">
        <v>32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f t="shared" si="3"/>
        <v>0</v>
      </c>
    </row>
    <row r="30" spans="1:9" ht="28.5" x14ac:dyDescent="0.25">
      <c r="A30" s="28"/>
      <c r="B30" s="35"/>
      <c r="C30" s="37" t="s">
        <v>33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f t="shared" si="3"/>
        <v>0</v>
      </c>
    </row>
    <row r="31" spans="1:9" x14ac:dyDescent="0.25">
      <c r="A31" s="28"/>
      <c r="B31" s="29" t="s">
        <v>34</v>
      </c>
      <c r="C31" s="30"/>
      <c r="D31" s="31">
        <v>0</v>
      </c>
      <c r="E31" s="31">
        <v>0</v>
      </c>
      <c r="F31" s="31">
        <f t="shared" ref="F31:J31" si="4">SUM(F32:F36)</f>
        <v>0</v>
      </c>
      <c r="G31" s="31">
        <v>0</v>
      </c>
      <c r="H31" s="31">
        <v>0</v>
      </c>
      <c r="I31" s="31">
        <f t="shared" si="4"/>
        <v>0</v>
      </c>
    </row>
    <row r="32" spans="1:9" x14ac:dyDescent="0.25">
      <c r="A32" s="28"/>
      <c r="B32" s="35"/>
      <c r="C32" s="36" t="s">
        <v>35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f t="shared" ref="I32:I36" si="5">H32-D32</f>
        <v>0</v>
      </c>
    </row>
    <row r="33" spans="1:11" x14ac:dyDescent="0.25">
      <c r="A33" s="28"/>
      <c r="B33" s="35"/>
      <c r="C33" s="36" t="s">
        <v>36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f t="shared" si="5"/>
        <v>0</v>
      </c>
    </row>
    <row r="34" spans="1:11" x14ac:dyDescent="0.25">
      <c r="A34" s="28"/>
      <c r="B34" s="35"/>
      <c r="C34" s="36" t="s">
        <v>37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f t="shared" si="5"/>
        <v>0</v>
      </c>
    </row>
    <row r="35" spans="1:11" x14ac:dyDescent="0.25">
      <c r="A35" s="28"/>
      <c r="B35" s="35"/>
      <c r="C35" s="36" t="s">
        <v>38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f t="shared" si="5"/>
        <v>0</v>
      </c>
    </row>
    <row r="36" spans="1:11" x14ac:dyDescent="0.25">
      <c r="A36" s="28"/>
      <c r="B36" s="35"/>
      <c r="C36" s="36" t="s">
        <v>39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f t="shared" si="5"/>
        <v>0</v>
      </c>
    </row>
    <row r="37" spans="1:11" x14ac:dyDescent="0.25">
      <c r="A37" s="28"/>
      <c r="B37" s="29" t="s">
        <v>40</v>
      </c>
      <c r="C37" s="30"/>
      <c r="D37" s="31">
        <v>1184806100</v>
      </c>
      <c r="E37" s="31">
        <v>0</v>
      </c>
      <c r="F37" s="31">
        <f>SUM(D37:E37)</f>
        <v>1184806100</v>
      </c>
      <c r="G37" s="31">
        <v>343537104</v>
      </c>
      <c r="H37" s="31">
        <v>343537104</v>
      </c>
      <c r="I37" s="31">
        <f>H37-D37</f>
        <v>-841268996</v>
      </c>
    </row>
    <row r="38" spans="1:11" x14ac:dyDescent="0.25">
      <c r="A38" s="28"/>
      <c r="B38" s="29" t="s">
        <v>41</v>
      </c>
      <c r="C38" s="3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f t="shared" ref="I38:I39" si="6">H38-D38</f>
        <v>0</v>
      </c>
    </row>
    <row r="39" spans="1:11" x14ac:dyDescent="0.25">
      <c r="A39" s="28"/>
      <c r="B39" s="35"/>
      <c r="C39" s="36" t="s">
        <v>42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f t="shared" si="6"/>
        <v>0</v>
      </c>
    </row>
    <row r="40" spans="1:11" x14ac:dyDescent="0.25">
      <c r="A40" s="28"/>
      <c r="B40" s="29" t="s">
        <v>43</v>
      </c>
      <c r="C40" s="30"/>
      <c r="D40" s="31">
        <f>SUM(D41:D42)</f>
        <v>0</v>
      </c>
      <c r="E40" s="31">
        <f t="shared" ref="E40:I40" si="7">SUM(E41:E42)</f>
        <v>0</v>
      </c>
      <c r="F40" s="31">
        <f t="shared" si="7"/>
        <v>0</v>
      </c>
      <c r="G40" s="31">
        <f t="shared" si="7"/>
        <v>0</v>
      </c>
      <c r="H40" s="31">
        <f t="shared" si="7"/>
        <v>0</v>
      </c>
      <c r="I40" s="31">
        <f t="shared" si="7"/>
        <v>0</v>
      </c>
    </row>
    <row r="41" spans="1:11" x14ac:dyDescent="0.25">
      <c r="A41" s="28"/>
      <c r="B41" s="35"/>
      <c r="C41" s="36" t="s">
        <v>44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f t="shared" ref="I41:I42" si="8">H41-D41</f>
        <v>0</v>
      </c>
    </row>
    <row r="42" spans="1:11" x14ac:dyDescent="0.25">
      <c r="A42" s="28"/>
      <c r="B42" s="35"/>
      <c r="C42" s="36" t="s">
        <v>45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f t="shared" si="8"/>
        <v>0</v>
      </c>
    </row>
    <row r="43" spans="1:11" x14ac:dyDescent="0.25">
      <c r="A43" s="38"/>
      <c r="B43" s="39"/>
      <c r="C43" s="40"/>
      <c r="D43" s="31"/>
      <c r="E43" s="31"/>
      <c r="F43" s="31"/>
      <c r="G43" s="31"/>
      <c r="H43" s="31"/>
      <c r="I43" s="31"/>
    </row>
    <row r="44" spans="1:11" x14ac:dyDescent="0.25">
      <c r="A44" s="24" t="s">
        <v>46</v>
      </c>
      <c r="B44" s="25"/>
      <c r="C44" s="41"/>
      <c r="D44" s="42">
        <f>D11+D12+D13+D14+D15+D16+D17+D18+D31+D37+D38+D40</f>
        <v>1184806100</v>
      </c>
      <c r="E44" s="42">
        <f t="shared" ref="E44:H44" si="9">E11+E12+E13+E14+E15+E16+E17+E18+E31+E37+E38+E40</f>
        <v>0</v>
      </c>
      <c r="F44" s="42">
        <f t="shared" si="9"/>
        <v>1184806100</v>
      </c>
      <c r="G44" s="42">
        <f t="shared" si="9"/>
        <v>346226066.94</v>
      </c>
      <c r="H44" s="42">
        <f t="shared" si="9"/>
        <v>346226066.94</v>
      </c>
      <c r="I44" s="42">
        <f>I11+I12+I13+I14+I15+I16+I17+I18+I31+I37+I38+I40</f>
        <v>-838580033.05999994</v>
      </c>
      <c r="K44" s="42">
        <f>E44-40496937.99</f>
        <v>-40496937.990000002</v>
      </c>
    </row>
    <row r="45" spans="1:11" x14ac:dyDescent="0.25">
      <c r="A45" s="24" t="s">
        <v>47</v>
      </c>
      <c r="B45" s="25"/>
      <c r="C45" s="41"/>
      <c r="D45" s="42"/>
      <c r="E45" s="42"/>
      <c r="F45" s="42"/>
      <c r="G45" s="42"/>
      <c r="H45" s="42"/>
      <c r="I45" s="42"/>
      <c r="K45" s="42"/>
    </row>
    <row r="46" spans="1:11" x14ac:dyDescent="0.25">
      <c r="A46" s="24" t="s">
        <v>48</v>
      </c>
      <c r="B46" s="25"/>
      <c r="C46" s="41"/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</row>
    <row r="47" spans="1:11" x14ac:dyDescent="0.25">
      <c r="A47" s="38"/>
      <c r="B47" s="39"/>
      <c r="C47" s="40"/>
      <c r="D47" s="31"/>
      <c r="E47" s="31"/>
      <c r="F47" s="31"/>
      <c r="G47" s="31"/>
      <c r="H47" s="31"/>
      <c r="I47" s="31"/>
    </row>
    <row r="48" spans="1:11" x14ac:dyDescent="0.25">
      <c r="A48" s="24" t="s">
        <v>49</v>
      </c>
      <c r="B48" s="25"/>
      <c r="C48" s="41"/>
      <c r="D48" s="31"/>
      <c r="E48" s="31"/>
      <c r="F48" s="31"/>
      <c r="G48" s="31"/>
      <c r="H48" s="31"/>
      <c r="I48" s="31"/>
    </row>
    <row r="49" spans="1:9" x14ac:dyDescent="0.25">
      <c r="A49" s="28"/>
      <c r="B49" s="29" t="s">
        <v>50</v>
      </c>
      <c r="C49" s="30"/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f t="shared" ref="I49:I67" si="10">H49-D49</f>
        <v>0</v>
      </c>
    </row>
    <row r="50" spans="1:9" ht="28.5" x14ac:dyDescent="0.25">
      <c r="A50" s="28"/>
      <c r="B50" s="35"/>
      <c r="C50" s="37" t="s">
        <v>51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f t="shared" si="10"/>
        <v>0</v>
      </c>
    </row>
    <row r="51" spans="1:9" x14ac:dyDescent="0.25">
      <c r="A51" s="28"/>
      <c r="B51" s="35"/>
      <c r="C51" s="37" t="s">
        <v>52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f t="shared" si="10"/>
        <v>0</v>
      </c>
    </row>
    <row r="52" spans="1:9" x14ac:dyDescent="0.25">
      <c r="A52" s="28"/>
      <c r="B52" s="35"/>
      <c r="C52" s="37" t="s">
        <v>53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f t="shared" si="10"/>
        <v>0</v>
      </c>
    </row>
    <row r="53" spans="1:9" ht="42.75" x14ac:dyDescent="0.25">
      <c r="A53" s="28"/>
      <c r="B53" s="35"/>
      <c r="C53" s="37" t="s">
        <v>54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f t="shared" si="10"/>
        <v>0</v>
      </c>
    </row>
    <row r="54" spans="1:9" x14ac:dyDescent="0.25">
      <c r="A54" s="28"/>
      <c r="B54" s="35"/>
      <c r="C54" s="37" t="s">
        <v>55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f t="shared" si="10"/>
        <v>0</v>
      </c>
    </row>
    <row r="55" spans="1:9" ht="28.5" x14ac:dyDescent="0.25">
      <c r="A55" s="28"/>
      <c r="B55" s="35"/>
      <c r="C55" s="37" t="s">
        <v>56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f t="shared" si="10"/>
        <v>0</v>
      </c>
    </row>
    <row r="56" spans="1:9" ht="28.5" x14ac:dyDescent="0.25">
      <c r="A56" s="28"/>
      <c r="B56" s="35"/>
      <c r="C56" s="37" t="s">
        <v>57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f t="shared" si="10"/>
        <v>0</v>
      </c>
    </row>
    <row r="57" spans="1:9" ht="28.5" x14ac:dyDescent="0.25">
      <c r="A57" s="28"/>
      <c r="B57" s="35"/>
      <c r="C57" s="44" t="s">
        <v>58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f t="shared" si="10"/>
        <v>0</v>
      </c>
    </row>
    <row r="58" spans="1:9" x14ac:dyDescent="0.25">
      <c r="A58" s="28"/>
      <c r="B58" s="29" t="s">
        <v>59</v>
      </c>
      <c r="C58" s="30"/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f t="shared" si="10"/>
        <v>0</v>
      </c>
    </row>
    <row r="59" spans="1:9" x14ac:dyDescent="0.25">
      <c r="A59" s="28"/>
      <c r="B59" s="35"/>
      <c r="C59" s="36" t="s">
        <v>60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f t="shared" si="10"/>
        <v>0</v>
      </c>
    </row>
    <row r="60" spans="1:9" x14ac:dyDescent="0.25">
      <c r="A60" s="28"/>
      <c r="B60" s="35"/>
      <c r="C60" s="36" t="s">
        <v>61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f t="shared" si="10"/>
        <v>0</v>
      </c>
    </row>
    <row r="61" spans="1:9" x14ac:dyDescent="0.25">
      <c r="A61" s="28"/>
      <c r="B61" s="35"/>
      <c r="C61" s="36" t="s">
        <v>62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f t="shared" si="10"/>
        <v>0</v>
      </c>
    </row>
    <row r="62" spans="1:9" x14ac:dyDescent="0.25">
      <c r="A62" s="28"/>
      <c r="B62" s="35"/>
      <c r="C62" s="36" t="s">
        <v>63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f t="shared" si="10"/>
        <v>0</v>
      </c>
    </row>
    <row r="63" spans="1:9" x14ac:dyDescent="0.25">
      <c r="A63" s="28"/>
      <c r="B63" s="29" t="s">
        <v>64</v>
      </c>
      <c r="C63" s="30"/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f t="shared" si="10"/>
        <v>0</v>
      </c>
    </row>
    <row r="64" spans="1:9" ht="28.5" x14ac:dyDescent="0.25">
      <c r="A64" s="28"/>
      <c r="B64" s="35"/>
      <c r="C64" s="37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f t="shared" si="10"/>
        <v>0</v>
      </c>
    </row>
    <row r="65" spans="1:9" x14ac:dyDescent="0.25">
      <c r="A65" s="28"/>
      <c r="B65" s="35"/>
      <c r="C65" s="36" t="s">
        <v>66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f t="shared" si="10"/>
        <v>0</v>
      </c>
    </row>
    <row r="66" spans="1:9" x14ac:dyDescent="0.25">
      <c r="A66" s="28"/>
      <c r="B66" s="29" t="s">
        <v>67</v>
      </c>
      <c r="C66" s="30"/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f t="shared" si="10"/>
        <v>0</v>
      </c>
    </row>
    <row r="67" spans="1:9" x14ac:dyDescent="0.25">
      <c r="A67" s="28"/>
      <c r="B67" s="29" t="s">
        <v>68</v>
      </c>
      <c r="C67" s="30"/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f t="shared" si="10"/>
        <v>0</v>
      </c>
    </row>
    <row r="68" spans="1:9" x14ac:dyDescent="0.25">
      <c r="A68" s="38"/>
      <c r="B68" s="45"/>
      <c r="C68" s="46"/>
      <c r="D68" s="31"/>
      <c r="E68" s="31"/>
      <c r="F68" s="31"/>
      <c r="G68" s="31"/>
      <c r="H68" s="31"/>
      <c r="I68" s="31"/>
    </row>
    <row r="69" spans="1:9" x14ac:dyDescent="0.25">
      <c r="A69" s="24" t="s">
        <v>69</v>
      </c>
      <c r="B69" s="25"/>
      <c r="C69" s="41"/>
      <c r="D69" s="47">
        <f>D49+D58+D63+D66+D67</f>
        <v>0</v>
      </c>
      <c r="E69" s="47">
        <f t="shared" ref="E69:I69" si="11">E49+E58+E63+E66+E67</f>
        <v>0</v>
      </c>
      <c r="F69" s="47">
        <f t="shared" si="11"/>
        <v>0</v>
      </c>
      <c r="G69" s="47">
        <f t="shared" si="11"/>
        <v>0</v>
      </c>
      <c r="H69" s="47">
        <f t="shared" si="11"/>
        <v>0</v>
      </c>
      <c r="I69" s="47">
        <f t="shared" si="11"/>
        <v>0</v>
      </c>
    </row>
    <row r="70" spans="1:9" x14ac:dyDescent="0.25">
      <c r="A70" s="38"/>
      <c r="B70" s="45"/>
      <c r="C70" s="46"/>
      <c r="D70" s="31"/>
      <c r="E70" s="31"/>
      <c r="F70" s="31"/>
      <c r="G70" s="31"/>
      <c r="H70" s="31"/>
      <c r="I70" s="31"/>
    </row>
    <row r="71" spans="1:9" x14ac:dyDescent="0.25">
      <c r="A71" s="24" t="s">
        <v>70</v>
      </c>
      <c r="B71" s="25"/>
      <c r="C71" s="41"/>
      <c r="D71" s="47">
        <f>D72</f>
        <v>0</v>
      </c>
      <c r="E71" s="47">
        <f t="shared" ref="E71:I71" si="12">E72</f>
        <v>0</v>
      </c>
      <c r="F71" s="47">
        <f t="shared" si="12"/>
        <v>0</v>
      </c>
      <c r="G71" s="47">
        <f t="shared" si="12"/>
        <v>0</v>
      </c>
      <c r="H71" s="47">
        <f t="shared" si="12"/>
        <v>0</v>
      </c>
      <c r="I71" s="47">
        <f t="shared" si="12"/>
        <v>0</v>
      </c>
    </row>
    <row r="72" spans="1:9" x14ac:dyDescent="0.25">
      <c r="A72" s="28"/>
      <c r="B72" s="29" t="s">
        <v>71</v>
      </c>
      <c r="C72" s="30"/>
      <c r="D72" s="31"/>
      <c r="E72" s="31"/>
      <c r="F72" s="31"/>
      <c r="G72" s="31"/>
      <c r="H72" s="31"/>
      <c r="I72" s="31"/>
    </row>
    <row r="73" spans="1:9" x14ac:dyDescent="0.25">
      <c r="A73" s="38"/>
      <c r="B73" s="45"/>
      <c r="C73" s="46"/>
      <c r="D73" s="31"/>
      <c r="E73" s="31"/>
      <c r="F73" s="31"/>
      <c r="G73" s="31"/>
      <c r="H73" s="31"/>
      <c r="I73" s="31"/>
    </row>
    <row r="74" spans="1:9" x14ac:dyDescent="0.25">
      <c r="A74" s="24" t="s">
        <v>72</v>
      </c>
      <c r="B74" s="25"/>
      <c r="C74" s="41"/>
      <c r="D74" s="47">
        <f>D44+D69+D71</f>
        <v>1184806100</v>
      </c>
      <c r="E74" s="47">
        <f t="shared" ref="E74:I74" si="13">E44+E69+E71</f>
        <v>0</v>
      </c>
      <c r="F74" s="47">
        <f t="shared" si="13"/>
        <v>1184806100</v>
      </c>
      <c r="G74" s="47">
        <f t="shared" si="13"/>
        <v>346226066.94</v>
      </c>
      <c r="H74" s="47">
        <f t="shared" si="13"/>
        <v>346226066.94</v>
      </c>
      <c r="I74" s="47">
        <f t="shared" si="13"/>
        <v>-838580033.05999994</v>
      </c>
    </row>
    <row r="75" spans="1:9" x14ac:dyDescent="0.25">
      <c r="A75" s="38"/>
      <c r="B75" s="45"/>
      <c r="C75" s="46"/>
      <c r="D75" s="31"/>
      <c r="E75" s="31"/>
      <c r="F75" s="31"/>
      <c r="G75" s="31"/>
      <c r="H75" s="31"/>
      <c r="I75" s="31"/>
    </row>
    <row r="76" spans="1:9" x14ac:dyDescent="0.25">
      <c r="A76" s="28"/>
      <c r="B76" s="48" t="s">
        <v>73</v>
      </c>
      <c r="C76" s="41"/>
      <c r="D76" s="31"/>
      <c r="E76" s="31"/>
      <c r="F76" s="31"/>
      <c r="G76" s="31"/>
      <c r="H76" s="31"/>
      <c r="I76" s="31"/>
    </row>
    <row r="77" spans="1:9" ht="28.5" customHeight="1" x14ac:dyDescent="0.25">
      <c r="A77" s="28"/>
      <c r="B77" s="49" t="s">
        <v>74</v>
      </c>
      <c r="C77" s="50"/>
      <c r="D77" s="31">
        <f>D44</f>
        <v>1184806100</v>
      </c>
      <c r="E77" s="31">
        <f t="shared" ref="E77:I77" si="14">E44</f>
        <v>0</v>
      </c>
      <c r="F77" s="31">
        <f t="shared" si="14"/>
        <v>1184806100</v>
      </c>
      <c r="G77" s="31">
        <f t="shared" si="14"/>
        <v>346226066.94</v>
      </c>
      <c r="H77" s="31">
        <f t="shared" si="14"/>
        <v>346226066.94</v>
      </c>
      <c r="I77" s="31">
        <f t="shared" si="14"/>
        <v>-838580033.05999994</v>
      </c>
    </row>
    <row r="78" spans="1:9" ht="28.5" customHeight="1" x14ac:dyDescent="0.25">
      <c r="A78" s="28"/>
      <c r="B78" s="49" t="s">
        <v>75</v>
      </c>
      <c r="C78" s="50"/>
      <c r="D78" s="31"/>
      <c r="E78" s="31"/>
      <c r="F78" s="31"/>
      <c r="G78" s="31"/>
      <c r="H78" s="31"/>
      <c r="I78" s="31"/>
    </row>
    <row r="79" spans="1:9" x14ac:dyDescent="0.25">
      <c r="A79" s="28"/>
      <c r="B79" s="48" t="s">
        <v>76</v>
      </c>
      <c r="C79" s="41"/>
      <c r="D79" s="31">
        <f>D77+D78</f>
        <v>1184806100</v>
      </c>
      <c r="E79" s="31">
        <f t="shared" ref="E79:I79" si="15">E77+E78</f>
        <v>0</v>
      </c>
      <c r="F79" s="31">
        <f t="shared" si="15"/>
        <v>1184806100</v>
      </c>
      <c r="G79" s="31">
        <f t="shared" si="15"/>
        <v>346226066.94</v>
      </c>
      <c r="H79" s="31">
        <f t="shared" si="15"/>
        <v>346226066.94</v>
      </c>
      <c r="I79" s="31">
        <f t="shared" si="15"/>
        <v>-838580033.05999994</v>
      </c>
    </row>
    <row r="80" spans="1:9" ht="15.75" thickBot="1" x14ac:dyDescent="0.3">
      <c r="A80" s="51"/>
      <c r="B80" s="52"/>
      <c r="C80" s="53"/>
      <c r="D80" s="54"/>
      <c r="E80" s="54"/>
      <c r="F80" s="54"/>
      <c r="G80" s="54"/>
      <c r="H80" s="54"/>
      <c r="I80" s="54"/>
    </row>
  </sheetData>
  <mergeCells count="61">
    <mergeCell ref="B79:C79"/>
    <mergeCell ref="B80:C80"/>
    <mergeCell ref="B73:C73"/>
    <mergeCell ref="A74:C74"/>
    <mergeCell ref="B75:C75"/>
    <mergeCell ref="B76:C76"/>
    <mergeCell ref="B77:C77"/>
    <mergeCell ref="B78:C78"/>
    <mergeCell ref="B67:C67"/>
    <mergeCell ref="B68:C68"/>
    <mergeCell ref="A69:C69"/>
    <mergeCell ref="B70:C70"/>
    <mergeCell ref="A71:C71"/>
    <mergeCell ref="B72:C72"/>
    <mergeCell ref="A46:C46"/>
    <mergeCell ref="A48:C48"/>
    <mergeCell ref="B49:C49"/>
    <mergeCell ref="B58:C58"/>
    <mergeCell ref="B63:C63"/>
    <mergeCell ref="B66:C66"/>
    <mergeCell ref="E44:E45"/>
    <mergeCell ref="F44:F45"/>
    <mergeCell ref="G44:G45"/>
    <mergeCell ref="H44:H45"/>
    <mergeCell ref="I44:I45"/>
    <mergeCell ref="K44:K45"/>
    <mergeCell ref="B31:C31"/>
    <mergeCell ref="B37:C37"/>
    <mergeCell ref="B38:C38"/>
    <mergeCell ref="B40:C40"/>
    <mergeCell ref="A44:C44"/>
    <mergeCell ref="D44:D45"/>
    <mergeCell ref="A45:C45"/>
    <mergeCell ref="B17:C17"/>
    <mergeCell ref="A18:A19"/>
    <mergeCell ref="B18:C18"/>
    <mergeCell ref="F18:F19"/>
    <mergeCell ref="I18:I19"/>
    <mergeCell ref="B19:C19"/>
    <mergeCell ref="B11:C11"/>
    <mergeCell ref="B12:C12"/>
    <mergeCell ref="B13:C13"/>
    <mergeCell ref="B14:C14"/>
    <mergeCell ref="B15:C15"/>
    <mergeCell ref="B16:C16"/>
    <mergeCell ref="F7:F8"/>
    <mergeCell ref="G7:G8"/>
    <mergeCell ref="H7:H8"/>
    <mergeCell ref="A8:C8"/>
    <mergeCell ref="A9:C9"/>
    <mergeCell ref="A10:C10"/>
    <mergeCell ref="A2:I2"/>
    <mergeCell ref="A3:I3"/>
    <mergeCell ref="A4:I4"/>
    <mergeCell ref="A5:I5"/>
    <mergeCell ref="A6:C6"/>
    <mergeCell ref="D6:H6"/>
    <mergeCell ref="I6:I8"/>
    <mergeCell ref="A7:C7"/>
    <mergeCell ref="D7:D8"/>
    <mergeCell ref="E7:E8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2022-05-02T18:54:12Z</dcterms:created>
  <dcterms:modified xsi:type="dcterms:W3CDTF">2022-05-02T18:57:05Z</dcterms:modified>
</cp:coreProperties>
</file>