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FORMATO_6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D11" i="1" s="1"/>
  <c r="B11" i="1"/>
  <c r="B10" i="1" s="1"/>
  <c r="B33" i="1" s="1"/>
  <c r="F10" i="1"/>
  <c r="F33" i="1" s="1"/>
  <c r="E10" i="1"/>
  <c r="E33" i="1" s="1"/>
  <c r="C10" i="1"/>
  <c r="C33" i="1" s="1"/>
  <c r="G11" i="1" l="1"/>
  <c r="G10" i="1" s="1"/>
  <c r="G33" i="1" s="1"/>
  <c r="D10" i="1"/>
  <c r="D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<sst xmlns="http://schemas.openxmlformats.org/spreadsheetml/2006/main" count="36" uniqueCount="26">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</sst>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0" fontId="1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743576" y="779145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3_TERCER_TRIMESTRE/PJ_LDF_3ER_TRIM_2022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"/>
      <sheetName val="FORMATO_6b"/>
      <sheetName val="FORMATO_6c"/>
      <sheetName val="FORMATO_6d"/>
    </sheetNames>
    <sheetDataSet>
      <sheetData sheetId="0"/>
      <sheetData sheetId="1"/>
      <sheetData sheetId="2">
        <row r="11">
          <cell r="C11">
            <v>1084448000</v>
          </cell>
          <cell r="D11">
            <v>17534110.559999999</v>
          </cell>
          <cell r="F11">
            <v>734070981.38000011</v>
          </cell>
          <cell r="G11">
            <v>732320125.09000015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7" sqref="A7:G7"/>
    </sheetView>
  </sheetViews>
  <sheetFormatPr baseColWidth="10" defaultRowHeight="12" x14ac:dyDescent="0.2"/>
  <cols>
    <col min="1" max="1" width="52.28515625" style="3" customWidth="1"/>
    <col min="2" max="2" width="14.7109375" style="3" bestFit="1" customWidth="1"/>
    <col min="3" max="3" width="14" style="3" customWidth="1"/>
    <col min="4" max="4" width="14.7109375" style="3" bestFit="1" customWidth="1"/>
    <col min="5" max="6" width="13.28515625" style="3" bestFit="1" customWidth="1"/>
    <col min="7" max="7" width="14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1084448000</v>
      </c>
      <c r="C10" s="22">
        <f t="shared" ref="C10:G10" si="0">C11+C12+C13+C16+C17+C20</f>
        <v>17534110.559999999</v>
      </c>
      <c r="D10" s="22">
        <f t="shared" si="0"/>
        <v>1101982110.5599999</v>
      </c>
      <c r="E10" s="22">
        <f t="shared" si="0"/>
        <v>734070981.38000011</v>
      </c>
      <c r="F10" s="22">
        <f t="shared" si="0"/>
        <v>732320125.09000015</v>
      </c>
      <c r="G10" s="22">
        <f t="shared" si="0"/>
        <v>367911129.17999983</v>
      </c>
    </row>
    <row r="11" spans="1:7" x14ac:dyDescent="0.2">
      <c r="A11" s="23" t="s">
        <v>14</v>
      </c>
      <c r="B11" s="24">
        <f>SUM([1]FORMATO_6a!C11)</f>
        <v>1084448000</v>
      </c>
      <c r="C11" s="24">
        <f>SUM([1]FORMATO_6a!D11)</f>
        <v>17534110.559999999</v>
      </c>
      <c r="D11" s="24">
        <f>B11+C11</f>
        <v>1101982110.5599999</v>
      </c>
      <c r="E11" s="24">
        <f>SUM([1]FORMATO_6a!F11)</f>
        <v>734070981.38000011</v>
      </c>
      <c r="F11" s="24">
        <f>SUM([1]FORMATO_6a!G11)</f>
        <v>732320125.09000015</v>
      </c>
      <c r="G11" s="24">
        <f>D11-E11</f>
        <v>367911129.17999983</v>
      </c>
    </row>
    <row r="12" spans="1:7" x14ac:dyDescent="0.2">
      <c r="A12" s="23" t="s">
        <v>15</v>
      </c>
      <c r="B12" s="25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3" t="s">
        <v>16</v>
      </c>
      <c r="B13" s="25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3" t="s">
        <v>17</v>
      </c>
      <c r="B14" s="25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3" t="s">
        <v>18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3" t="s">
        <v>19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" x14ac:dyDescent="0.2">
      <c r="A17" s="23" t="s">
        <v>20</v>
      </c>
      <c r="B17" s="25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7" t="s">
        <v>22</v>
      </c>
      <c r="B19" s="25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">
      <c r="A20" s="23" t="s">
        <v>23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8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3" t="s">
        <v>14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3" t="s">
        <v>15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">
      <c r="A25" s="23" t="s">
        <v>16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3" t="s">
        <v>17</v>
      </c>
      <c r="B26" s="25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3" t="s">
        <v>18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23" t="s">
        <v>19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24" x14ac:dyDescent="0.2">
      <c r="A29" s="23" t="s">
        <v>20</v>
      </c>
      <c r="B29" s="25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21</v>
      </c>
      <c r="B30" s="25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22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3" t="s">
        <v>23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">
      <c r="A33" s="21" t="s">
        <v>25</v>
      </c>
      <c r="B33" s="22">
        <f>B22+B10</f>
        <v>1084448000</v>
      </c>
      <c r="C33" s="22">
        <f t="shared" ref="C33:G33" si="1">C22+C10</f>
        <v>17534110.559999999</v>
      </c>
      <c r="D33" s="22">
        <f t="shared" si="1"/>
        <v>1101982110.5599999</v>
      </c>
      <c r="E33" s="22">
        <f t="shared" si="1"/>
        <v>734070981.38000011</v>
      </c>
      <c r="F33" s="22">
        <f t="shared" si="1"/>
        <v>732320125.09000015</v>
      </c>
      <c r="G33" s="22">
        <f t="shared" si="1"/>
        <v>367911129.17999983</v>
      </c>
    </row>
    <row r="34" spans="1:7" ht="12.75" thickBot="1" x14ac:dyDescent="0.25">
      <c r="A34" s="30"/>
      <c r="B34" s="31"/>
      <c r="C34" s="32"/>
      <c r="D34" s="32"/>
      <c r="E34" s="32"/>
      <c r="F34" s="32"/>
      <c r="G34" s="32"/>
    </row>
    <row r="35" spans="1:7" x14ac:dyDescent="0.2">
      <c r="A35" s="33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2022-10-28T18:33:12Z</dcterms:created>
  <dcterms:modified xsi:type="dcterms:W3CDTF">2022-10-28T18:48:08Z</dcterms:modified>
</cp:coreProperties>
</file>