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15" windowHeight="10800" activeTab="1"/>
  </bookViews>
  <sheets>
    <sheet name="PERSONAL 30 AÑOS BASE" sheetId="2" r:id="rId1"/>
    <sheet name="PERSONAL 70 AÑOS" sheetId="1" r:id="rId2"/>
  </sheets>
  <calcPr calcId="145621"/>
</workbook>
</file>

<file path=xl/calcChain.xml><?xml version="1.0" encoding="utf-8"?>
<calcChain xmlns="http://schemas.openxmlformats.org/spreadsheetml/2006/main">
  <c r="O5" i="1" l="1"/>
  <c r="O5" i="2"/>
  <c r="O90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6" i="1"/>
  <c r="O7" i="1"/>
  <c r="O8" i="1"/>
  <c r="O9" i="1"/>
  <c r="O10" i="1"/>
  <c r="O11" i="1"/>
  <c r="O12" i="1"/>
  <c r="O13" i="1"/>
  <c r="O14" i="1"/>
</calcChain>
</file>

<file path=xl/sharedStrings.xml><?xml version="1.0" encoding="utf-8"?>
<sst xmlns="http://schemas.openxmlformats.org/spreadsheetml/2006/main" count="874" uniqueCount="418">
  <si>
    <t>CUELLAR OROZCO EFREN</t>
  </si>
  <si>
    <t>18/06/1942</t>
  </si>
  <si>
    <t>B</t>
  </si>
  <si>
    <t>HARO HARO MARIA GUADALUPE</t>
  </si>
  <si>
    <t>02/06/1948</t>
  </si>
  <si>
    <t>C</t>
  </si>
  <si>
    <t>JIMENEZ CARRILLO MARCO ANTONIO</t>
  </si>
  <si>
    <t>11/07/1950</t>
  </si>
  <si>
    <t>MONTERO OCHOA MARIA DEL CARMEN</t>
  </si>
  <si>
    <t>01/06/1940</t>
  </si>
  <si>
    <t>QUIRARTE DOMINGUEZ JOSE LUIS</t>
  </si>
  <si>
    <t>19/08/1950</t>
  </si>
  <si>
    <t>RODRIGUEZ GALLO ROBERTO</t>
  </si>
  <si>
    <t>07/06/1950</t>
  </si>
  <si>
    <t>SANCHEZ SILVA NETZAHUALCOYOTL</t>
  </si>
  <si>
    <t>14/02/1950</t>
  </si>
  <si>
    <t>VAZQUEZ FERNANDEZ VICTOR MANUEL</t>
  </si>
  <si>
    <t>17/04/1950</t>
  </si>
  <si>
    <t>VERDUGO GOMEZ RICARDO</t>
  </si>
  <si>
    <t>15/10/1949</t>
  </si>
  <si>
    <t>19/01/1998</t>
  </si>
  <si>
    <t xml:space="preserve">JEFE DE SECCION E          </t>
  </si>
  <si>
    <t>18/06/2001</t>
  </si>
  <si>
    <t>23/02/1999</t>
  </si>
  <si>
    <t>26/06/1991</t>
  </si>
  <si>
    <t>ACOSTA BAUTISTA MARIA EVA</t>
  </si>
  <si>
    <t>07/05/1971</t>
  </si>
  <si>
    <t>07/08/1989</t>
  </si>
  <si>
    <t>ACOSTA NERIS MARIA SOBEYDA</t>
  </si>
  <si>
    <t>21/08/1961</t>
  </si>
  <si>
    <t>15/07/1988</t>
  </si>
  <si>
    <t>ACUÑA GALVAN MARIA DEL ROSARIO</t>
  </si>
  <si>
    <t>12/08/1972</t>
  </si>
  <si>
    <t>01/09/1990</t>
  </si>
  <si>
    <t>AHUMADA ALBERTO</t>
  </si>
  <si>
    <t>15/11/1965</t>
  </si>
  <si>
    <t>ANGUIANO MAYORAL HECTOR</t>
  </si>
  <si>
    <t>20/08/1963</t>
  </si>
  <si>
    <t>01/08/1989</t>
  </si>
  <si>
    <t>ARCE DIARTE IRMA</t>
  </si>
  <si>
    <t>28/06/1957</t>
  </si>
  <si>
    <t>01/09/1986</t>
  </si>
  <si>
    <t>16/02/1988</t>
  </si>
  <si>
    <t>AYALA LEDESMA JOSEFINA</t>
  </si>
  <si>
    <t>30/03/1966</t>
  </si>
  <si>
    <t>BALTAZAR PAEZ MARIA DE JESUS</t>
  </si>
  <si>
    <t>08/03/1973</t>
  </si>
  <si>
    <t>15/08/1990</t>
  </si>
  <si>
    <t>BLANCO CURIEL LUIS JORGE</t>
  </si>
  <si>
    <t>01/04/1962</t>
  </si>
  <si>
    <t>BORQUEZ CRUZ ALEJANDRINA</t>
  </si>
  <si>
    <t>17/05/1969</t>
  </si>
  <si>
    <t>CABRERA AMARO MARIA DEL PILAR</t>
  </si>
  <si>
    <t>08/11/1953</t>
  </si>
  <si>
    <t>13/08/1990</t>
  </si>
  <si>
    <t>CASTILLO VELOZ YOLANDA</t>
  </si>
  <si>
    <t>02/06/1964</t>
  </si>
  <si>
    <t>16/09/1989</t>
  </si>
  <si>
    <t>CASTRO INDA ANA MARIA</t>
  </si>
  <si>
    <t>19/01/1969</t>
  </si>
  <si>
    <t>CASTRO VALDEZ LILIA DEL CARMEN</t>
  </si>
  <si>
    <t>29/12/1960</t>
  </si>
  <si>
    <t>01/08/1988</t>
  </si>
  <si>
    <t>CHOY OSUNA MAURILIA LUCIA</t>
  </si>
  <si>
    <t>30/11/1969</t>
  </si>
  <si>
    <t>01/10/1989</t>
  </si>
  <si>
    <t>COLIS PEREZ MODESTA</t>
  </si>
  <si>
    <t>01/10/1963</t>
  </si>
  <si>
    <t>16/04/1984</t>
  </si>
  <si>
    <t>CORDOVA AVILES OLGA LYDIA</t>
  </si>
  <si>
    <t>07/02/1966</t>
  </si>
  <si>
    <t>CORONA TAMAYO JULIO CESAR</t>
  </si>
  <si>
    <t>20/11/1965</t>
  </si>
  <si>
    <t>CRUZ VEIGA RENE MARTIN</t>
  </si>
  <si>
    <t>18/11/1965</t>
  </si>
  <si>
    <t>01/03/1988</t>
  </si>
  <si>
    <t>CURIEL GAUTEREAU CIPRIANA</t>
  </si>
  <si>
    <t>27/12/1965</t>
  </si>
  <si>
    <t>DE ANDA GONZALEZ VERONICA</t>
  </si>
  <si>
    <t>19/11/1971</t>
  </si>
  <si>
    <t>DIAZ REYES MARIA DE LOURDES</t>
  </si>
  <si>
    <t>11/02/1968</t>
  </si>
  <si>
    <t>DUEÑAS GAYTAN MARIVEL</t>
  </si>
  <si>
    <t>28/11/1967</t>
  </si>
  <si>
    <t>ESCAMILLA TRUJILLO MARIA TERESA</t>
  </si>
  <si>
    <t>25/06/1961</t>
  </si>
  <si>
    <t>ESPINOZA MENDEZ LAURA ANGELICA</t>
  </si>
  <si>
    <t>02/08/1970</t>
  </si>
  <si>
    <t>01/09/1989</t>
  </si>
  <si>
    <t>FERNANDEZ DURAN GLORIA</t>
  </si>
  <si>
    <t>28/10/1956</t>
  </si>
  <si>
    <t>FLORES CORRALES SILVIA</t>
  </si>
  <si>
    <t>16/08/1965</t>
  </si>
  <si>
    <t>01/10/1988</t>
  </si>
  <si>
    <t>FRANCO REBOLLAR JOVITA</t>
  </si>
  <si>
    <t>15/02/1962</t>
  </si>
  <si>
    <t>GALINDO FLORES EVANGELINA</t>
  </si>
  <si>
    <t>22/02/1971</t>
  </si>
  <si>
    <t>GALLEGOS GASCA ROSA MARIA</t>
  </si>
  <si>
    <t>21/02/1966</t>
  </si>
  <si>
    <t>GALLEGOS PEREZ RAQUEL</t>
  </si>
  <si>
    <t>01/06/1989</t>
  </si>
  <si>
    <t>GARCIA FLORES MARTHA</t>
  </si>
  <si>
    <t>11/01/1966</t>
  </si>
  <si>
    <t>05/10/1989</t>
  </si>
  <si>
    <t>GARCIA SERRANO MARIA DEL CARMEN</t>
  </si>
  <si>
    <t>20/01/1969</t>
  </si>
  <si>
    <t>GONZALEZ CASTRO VICTOR</t>
  </si>
  <si>
    <t>21/08/1968</t>
  </si>
  <si>
    <t>GONZALEZ SANTILLANES OLGA ALICIA</t>
  </si>
  <si>
    <t>25/07/1961</t>
  </si>
  <si>
    <t>22/08/1988</t>
  </si>
  <si>
    <t>GUERRERO TORRES LAURA ESTHER</t>
  </si>
  <si>
    <t>11/09/1965</t>
  </si>
  <si>
    <t>IBARRA MARISCAL MARIA LETICIA</t>
  </si>
  <si>
    <t>23/10/1955</t>
  </si>
  <si>
    <t>LANDEROS CORTEZ MARIA LUISA</t>
  </si>
  <si>
    <t>09/01/1969</t>
  </si>
  <si>
    <t>LARA SERVIN MARIA ANTONIETA</t>
  </si>
  <si>
    <t>17/01/1962</t>
  </si>
  <si>
    <t>16/08/1989</t>
  </si>
  <si>
    <t>LEON GONZALEZ GLORIA</t>
  </si>
  <si>
    <t>10/08/1961</t>
  </si>
  <si>
    <t>LLAMAS GUTIERREZ PATRICIA</t>
  </si>
  <si>
    <t>14/06/1955</t>
  </si>
  <si>
    <t>LOPEZ GONZALEZ ELVA NORA</t>
  </si>
  <si>
    <t>24/09/1960</t>
  </si>
  <si>
    <t>01/01/1983</t>
  </si>
  <si>
    <t>MATUS ARELLANO ISABEL</t>
  </si>
  <si>
    <t>18/08/1963</t>
  </si>
  <si>
    <t>MEAVE TOPETE OSCAR ALEJO</t>
  </si>
  <si>
    <t>29/10/1969</t>
  </si>
  <si>
    <t>MORA GOROSAVE MARIA ELIZABETH</t>
  </si>
  <si>
    <t>29/07/1968</t>
  </si>
  <si>
    <t>16/08/1988</t>
  </si>
  <si>
    <t>NUÑEZ VALDEZ VIRGINIA</t>
  </si>
  <si>
    <t>23/01/1966</t>
  </si>
  <si>
    <t>01/01/1984</t>
  </si>
  <si>
    <t>OLIVAS BARRERA IGNACIO</t>
  </si>
  <si>
    <t>31/07/1957</t>
  </si>
  <si>
    <t>OLIVER GARCIA REYNALDO</t>
  </si>
  <si>
    <t>08/02/1967</t>
  </si>
  <si>
    <t>ONTIVEROS LOPEZ CLAUDIA</t>
  </si>
  <si>
    <t>10/02/1970</t>
  </si>
  <si>
    <t>PEREZ MENDOZA ALEJANDRO</t>
  </si>
  <si>
    <t>22/11/1967</t>
  </si>
  <si>
    <t>PODESTA CASTILLO VIRGINIA NOEMI</t>
  </si>
  <si>
    <t>23/06/1971</t>
  </si>
  <si>
    <t>15/09/1989</t>
  </si>
  <si>
    <t>QUINTERO MEJIA CECILIA</t>
  </si>
  <si>
    <t>14/02/1965</t>
  </si>
  <si>
    <t>RAMIREZ CAZAREZ MARIA</t>
  </si>
  <si>
    <t>17/04/1966</t>
  </si>
  <si>
    <t>22/04/1988</t>
  </si>
  <si>
    <t>RAMIREZ JIMENEZ MARIA DE JESUS</t>
  </si>
  <si>
    <t>22/06/1964</t>
  </si>
  <si>
    <t>RAMIREZ SOTO MARIA LIDIA</t>
  </si>
  <si>
    <t>30/10/1950</t>
  </si>
  <si>
    <t>RAMIREZ VARGAS SARA ZULEMA</t>
  </si>
  <si>
    <t>17/12/1963</t>
  </si>
  <si>
    <t>REYES ALBANEZ ELBA</t>
  </si>
  <si>
    <t>20/01/1965</t>
  </si>
  <si>
    <t>REYES ESCOBAR MARIA CONCEPCION</t>
  </si>
  <si>
    <t>03/07/1958</t>
  </si>
  <si>
    <t>REYES GONZALEZ ROBERTO MIGUEL</t>
  </si>
  <si>
    <t>22/03/1973</t>
  </si>
  <si>
    <t>REYES GUTIERREZ MARIA HILDA</t>
  </si>
  <si>
    <t>07/07/1971</t>
  </si>
  <si>
    <t>ROSAS REYES GUADALUPE BELLANIRA</t>
  </si>
  <si>
    <t>16/01/1964</t>
  </si>
  <si>
    <t>RUIZ HUEZO ESTELA</t>
  </si>
  <si>
    <t>06/04/1959</t>
  </si>
  <si>
    <t>01/12/1989</t>
  </si>
  <si>
    <t>SALCIDO MEZA ROSALVA</t>
  </si>
  <si>
    <t>18/06/1966</t>
  </si>
  <si>
    <t>SALCIDO REYNA ELIZABETH</t>
  </si>
  <si>
    <t>21/11/1957</t>
  </si>
  <si>
    <t>SERRATO PEREZ MARIA ISABEL</t>
  </si>
  <si>
    <t>25/02/1967</t>
  </si>
  <si>
    <t>TIRADO VALDEZ ARCELIA</t>
  </si>
  <si>
    <t>02/06/1970</t>
  </si>
  <si>
    <t>31/05/1990</t>
  </si>
  <si>
    <t>TORRES ESQUER ALICIA</t>
  </si>
  <si>
    <t>08/07/1962</t>
  </si>
  <si>
    <t>TORRES GARCIA MARIA ARACELI</t>
  </si>
  <si>
    <t>25/07/1968</t>
  </si>
  <si>
    <t>16/01/1989</t>
  </si>
  <si>
    <t>ULLOA RAMIREZ MARICELA</t>
  </si>
  <si>
    <t>19/07/1964</t>
  </si>
  <si>
    <t>VALDEZ ROSA IMELDA</t>
  </si>
  <si>
    <t>04/09/1970</t>
  </si>
  <si>
    <t>VALENZUELA ALVAREZ JAIME</t>
  </si>
  <si>
    <t>30/11/1961</t>
  </si>
  <si>
    <t>VARGAS GAMEZ JULIO CESAR</t>
  </si>
  <si>
    <t>28/05/1968</t>
  </si>
  <si>
    <t>VAZQUEZ FLORES AGAR FELICITAS</t>
  </si>
  <si>
    <t>24/10/1966</t>
  </si>
  <si>
    <t>VAZQUEZ HERNANDEZ TERESA ARCELIA</t>
  </si>
  <si>
    <t>25/08/1970</t>
  </si>
  <si>
    <t>14/02/1990</t>
  </si>
  <si>
    <t>VILLARREAL GARCIA JESUS ALBERTO</t>
  </si>
  <si>
    <t>25/05/1969</t>
  </si>
  <si>
    <t>01/03/1990</t>
  </si>
  <si>
    <t>VILLAVICENCIO LEREE MARIA DEL CARMEN</t>
  </si>
  <si>
    <t>26/01/1967</t>
  </si>
  <si>
    <t>ZAMORA LOZANO ANA LILIA</t>
  </si>
  <si>
    <t>20/03/1966</t>
  </si>
  <si>
    <t>ZETINA RODRIGUEZ YOLANDA SORAYA</t>
  </si>
  <si>
    <t>29/04/1966</t>
  </si>
  <si>
    <t>2159161</t>
  </si>
  <si>
    <t>16</t>
  </si>
  <si>
    <t>TECATE</t>
  </si>
  <si>
    <t>2122377</t>
  </si>
  <si>
    <t>MEXICALI</t>
  </si>
  <si>
    <t>2174304</t>
  </si>
  <si>
    <t>TIJUANA</t>
  </si>
  <si>
    <t>2133243</t>
  </si>
  <si>
    <t>2157859</t>
  </si>
  <si>
    <t>212397K</t>
  </si>
  <si>
    <t>2127772</t>
  </si>
  <si>
    <t>2174474</t>
  </si>
  <si>
    <t>2096393</t>
  </si>
  <si>
    <t>2148369</t>
  </si>
  <si>
    <t>2143924</t>
  </si>
  <si>
    <t>ENSENADA</t>
  </si>
  <si>
    <t>2148372</t>
  </si>
  <si>
    <t>2138422</t>
  </si>
  <si>
    <t>2076234</t>
  </si>
  <si>
    <t>2124378</t>
  </si>
  <si>
    <t>2104955</t>
  </si>
  <si>
    <t>2144779</t>
  </si>
  <si>
    <t>213815K</t>
  </si>
  <si>
    <t>2140089</t>
  </si>
  <si>
    <t>2134573</t>
  </si>
  <si>
    <t>2155190</t>
  </si>
  <si>
    <t>2154454</t>
  </si>
  <si>
    <t>2150665</t>
  </si>
  <si>
    <t>2129040</t>
  </si>
  <si>
    <t>2151322</t>
  </si>
  <si>
    <t>ESCARCEGA MURILLO MYRNA PATRICIA</t>
  </si>
  <si>
    <t>15/02/1969</t>
  </si>
  <si>
    <t>2140382</t>
  </si>
  <si>
    <t>2136162</t>
  </si>
  <si>
    <t>FERNANDEZ CORDOVA VICTOR MANUEL</t>
  </si>
  <si>
    <t>16/01/1988</t>
  </si>
  <si>
    <t>2121888</t>
  </si>
  <si>
    <t>2087526</t>
  </si>
  <si>
    <t>FLORES AVENDAÑO MARIA DEL ROSARIO</t>
  </si>
  <si>
    <t>30/09/1960</t>
  </si>
  <si>
    <t>2123952</t>
  </si>
  <si>
    <t>2144245</t>
  </si>
  <si>
    <t>2151319</t>
  </si>
  <si>
    <t>2134556</t>
  </si>
  <si>
    <t>213566K</t>
  </si>
  <si>
    <t>216332K</t>
  </si>
  <si>
    <t>2134616</t>
  </si>
  <si>
    <t>2138817</t>
  </si>
  <si>
    <t>2140777</t>
  </si>
  <si>
    <t>2140058</t>
  </si>
  <si>
    <t>2163302</t>
  </si>
  <si>
    <t>2147224</t>
  </si>
  <si>
    <t>2134741</t>
  </si>
  <si>
    <t>2098301</t>
  </si>
  <si>
    <t>2108363</t>
  </si>
  <si>
    <t>2086841</t>
  </si>
  <si>
    <t>2136972</t>
  </si>
  <si>
    <t>MACIAS HARO YOLANDA</t>
  </si>
  <si>
    <t>20/09/1963</t>
  </si>
  <si>
    <t>30/01/1990</t>
  </si>
  <si>
    <t>2110901</t>
  </si>
  <si>
    <t>2136509</t>
  </si>
  <si>
    <t>2117239</t>
  </si>
  <si>
    <t>2101257</t>
  </si>
  <si>
    <t>2133212</t>
  </si>
  <si>
    <t>215603K</t>
  </si>
  <si>
    <t>2154329</t>
  </si>
  <si>
    <t>2136526</t>
  </si>
  <si>
    <t>2089146</t>
  </si>
  <si>
    <t>PLASCENCIA IBARRA MARIA DEL ROSARIO</t>
  </si>
  <si>
    <t>31/08/1958</t>
  </si>
  <si>
    <t>19</t>
  </si>
  <si>
    <t>2140411</t>
  </si>
  <si>
    <t>2122500</t>
  </si>
  <si>
    <t>2134451</t>
  </si>
  <si>
    <t>2124012</t>
  </si>
  <si>
    <t>2121064</t>
  </si>
  <si>
    <t>2118143</t>
  </si>
  <si>
    <t>2140425</t>
  </si>
  <si>
    <t>2071652</t>
  </si>
  <si>
    <t>2154943</t>
  </si>
  <si>
    <t>REYES GAMEZ MATILDE</t>
  </si>
  <si>
    <t>21/04/1968</t>
  </si>
  <si>
    <t>2150679</t>
  </si>
  <si>
    <t>2145072</t>
  </si>
  <si>
    <t>2134482</t>
  </si>
  <si>
    <t>2158729</t>
  </si>
  <si>
    <t>2123983</t>
  </si>
  <si>
    <t>RUIZ PARRA BERTHA ALICIA</t>
  </si>
  <si>
    <t>03/05/1963</t>
  </si>
  <si>
    <t>2114431</t>
  </si>
  <si>
    <t>2092297</t>
  </si>
  <si>
    <t>2114965</t>
  </si>
  <si>
    <t>216187K</t>
  </si>
  <si>
    <t>2090771</t>
  </si>
  <si>
    <t>2128932</t>
  </si>
  <si>
    <t>2109997</t>
  </si>
  <si>
    <t>2156012</t>
  </si>
  <si>
    <t>2123767</t>
  </si>
  <si>
    <t>2137029</t>
  </si>
  <si>
    <t>2161883</t>
  </si>
  <si>
    <t>2159451</t>
  </si>
  <si>
    <t>214324K</t>
  </si>
  <si>
    <t>2136512</t>
  </si>
  <si>
    <t>2130494</t>
  </si>
  <si>
    <t>2148264</t>
  </si>
  <si>
    <t>2179761</t>
  </si>
  <si>
    <t>2010858</t>
  </si>
  <si>
    <t>2025851</t>
  </si>
  <si>
    <t>20</t>
  </si>
  <si>
    <t>2076342</t>
  </si>
  <si>
    <t>15</t>
  </si>
  <si>
    <t>2291768</t>
  </si>
  <si>
    <t>218311K</t>
  </si>
  <si>
    <t>2179346</t>
  </si>
  <si>
    <t>2030617</t>
  </si>
  <si>
    <t>2043438</t>
  </si>
  <si>
    <t>No.</t>
  </si>
  <si>
    <t>NO. EMPL</t>
  </si>
  <si>
    <t>NOMBRE</t>
  </si>
  <si>
    <t>EDAD</t>
  </si>
  <si>
    <t>FECHA NAC.</t>
  </si>
  <si>
    <t>ANTIGÜEDAD</t>
  </si>
  <si>
    <t>FECHA BASE</t>
  </si>
  <si>
    <t>ANT. BASE</t>
  </si>
  <si>
    <t>CATEGORÍA</t>
  </si>
  <si>
    <t>NIVEL SUELDO</t>
  </si>
  <si>
    <t>PARTIDO JUDICIAL</t>
  </si>
  <si>
    <t>ADSCRIPCIÓN</t>
  </si>
  <si>
    <t xml:space="preserve">OFICIALIA MAYOR TIJUANA </t>
  </si>
  <si>
    <t xml:space="preserve">JUZGADO QUINTO CIVIL DE MEXICALI </t>
  </si>
  <si>
    <t xml:space="preserve">CUARTA SALA </t>
  </si>
  <si>
    <t xml:space="preserve">JUZGADO PRIMERO PENAL DE TIJUANA </t>
  </si>
  <si>
    <t xml:space="preserve">AREAS COMUNES </t>
  </si>
  <si>
    <t xml:space="preserve">JUZGADO SEXTO CIVIL DE MEXICALI </t>
  </si>
  <si>
    <t xml:space="preserve">DEPTO. DE SERVICIOS GENERALES </t>
  </si>
  <si>
    <t xml:space="preserve">TERCERA SALA </t>
  </si>
  <si>
    <t>JUZGADO SEGUNDO FAMILIAR DE TIJUANA</t>
  </si>
  <si>
    <t>TIPO</t>
  </si>
  <si>
    <t>SUELDO MENSUAL</t>
  </si>
  <si>
    <t>PRIMA DE ANTIGÜEDAD</t>
  </si>
  <si>
    <t>NO.</t>
  </si>
  <si>
    <t>NAC.</t>
  </si>
  <si>
    <t>CATEGORIA</t>
  </si>
  <si>
    <t>CÁLCULO DE PRIMA DE ANTIGÜEDAD DEL PERSONAL QUE CUMPLE 30 AÑOS DE BASE AL 31 DE DICIEMBRE DE 2020</t>
  </si>
  <si>
    <t>TOTAL</t>
  </si>
  <si>
    <t xml:space="preserve">JUZGADO PRIMERO PENAL DE TECATE </t>
  </si>
  <si>
    <t xml:space="preserve">OFICIALIA DE PARTES </t>
  </si>
  <si>
    <t xml:space="preserve">JUZGADO CUARTO CIVIL DE TIJUANA </t>
  </si>
  <si>
    <t xml:space="preserve">JUZGADO SEGUNDO PENAL DE TIJUANA </t>
  </si>
  <si>
    <t>DEPTO. DE SERVICIOS GENERALES</t>
  </si>
  <si>
    <t xml:space="preserve">SEGUNDA SALA </t>
  </si>
  <si>
    <t>SERVICIO MEDICO FORENSE MXLI</t>
  </si>
  <si>
    <t xml:space="preserve">ARCHIVO JUDICIAL DEL ESTADO </t>
  </si>
  <si>
    <t xml:space="preserve">PRIMERA SALA </t>
  </si>
  <si>
    <t xml:space="preserve">OFICIALIA MAYOR ENSENADA </t>
  </si>
  <si>
    <t xml:space="preserve">JUZGADO CUARTO CIVIL DE ENSENADA </t>
  </si>
  <si>
    <t xml:space="preserve">JUZGADO CUARTO PENAL DE TIJUANA </t>
  </si>
  <si>
    <t xml:space="preserve">JUZGADO SEGUNDO CIVIL DE ENSENADA </t>
  </si>
  <si>
    <t xml:space="preserve">JUZGADO SEPTIMO CIVIL DE MEXICALI </t>
  </si>
  <si>
    <t xml:space="preserve">ARCHIVO JUDICIAL EN TIJUANA </t>
  </si>
  <si>
    <t>CUARTA SALA</t>
  </si>
  <si>
    <t xml:space="preserve">JUZGADO SEXTO CIVIL DE TIJUANA </t>
  </si>
  <si>
    <t xml:space="preserve">JUZGADO OCTAVO CIVIL DE MEXICALI </t>
  </si>
  <si>
    <t>JUZGADO PRIMERO CIVIL DE MEXICALI</t>
  </si>
  <si>
    <t xml:space="preserve">JUZGADO DECIMO CIVIL DE TIJUANA </t>
  </si>
  <si>
    <t xml:space="preserve">JUZGADO SEGUNDO CIVIL DE MEXICALI </t>
  </si>
  <si>
    <t>CONSEJO DE LA JUDICATURA DEL ESTADO</t>
  </si>
  <si>
    <t xml:space="preserve">JUZGADO PRIMERO CIVIL DE MEXICALI </t>
  </si>
  <si>
    <t xml:space="preserve">JUZGADO OCTAVO CIVIL DE TIJUANA </t>
  </si>
  <si>
    <t xml:space="preserve">ARCHIVO JUDICIAL EN ENSENADA </t>
  </si>
  <si>
    <t xml:space="preserve">JUZGADO TERCERO CIVIL DE ENSENADA </t>
  </si>
  <si>
    <t>TERCERA SALA</t>
  </si>
  <si>
    <t xml:space="preserve">SERVICIO MEDICO FORENSE TIJUANA </t>
  </si>
  <si>
    <t>SEGUNDA SALA</t>
  </si>
  <si>
    <t xml:space="preserve">JUZGADO TERCERO PENAL DE TIJUANA </t>
  </si>
  <si>
    <t xml:space="preserve">JUZGADO PRIMERO CIVIL DE TIJUANA </t>
  </si>
  <si>
    <t xml:space="preserve">CONSEJO DE LA JUDICATURA DEL ESTADO </t>
  </si>
  <si>
    <t>JUZGADO OCTAVO CIVIL DE TIJUANA</t>
  </si>
  <si>
    <t>PRIMERA SALA</t>
  </si>
  <si>
    <t>OFICIALIA MAYOR TIJUANA</t>
  </si>
  <si>
    <t xml:space="preserve">JUZGADO SEGUNDO CIVIL DE TIJUANA </t>
  </si>
  <si>
    <t xml:space="preserve">JUZGADO TERCERO CIVIL DE MEXICALI </t>
  </si>
  <si>
    <t xml:space="preserve">JUZGADO QUINTO CIVIL DE TIJUANA </t>
  </si>
  <si>
    <t xml:space="preserve">DEPTO. DE CONTABILIDAD </t>
  </si>
  <si>
    <t>JUZGADO SEXTO CIVIL DE TIJUANA</t>
  </si>
  <si>
    <t xml:space="preserve">JUZGADO TERCERO FAMILIAR DE MEXICALI </t>
  </si>
  <si>
    <t xml:space="preserve">DEPTO. DE RECURSOS HUMANOS </t>
  </si>
  <si>
    <t xml:space="preserve">JUZGADO PRIMERO CIVIL DE ENSENADA </t>
  </si>
  <si>
    <t xml:space="preserve">JUZGADO UNICO PENAL MEXICALI </t>
  </si>
  <si>
    <t>SECRETARIA GENERAL DE ACUERDOS</t>
  </si>
  <si>
    <t xml:space="preserve">JUZGADO UNICO PENAL ENSENADA </t>
  </si>
  <si>
    <t>JUZGADO UNICO PENAL MEXICALI</t>
  </si>
  <si>
    <t>JUZGADO UNICO PENAL ENSENADA</t>
  </si>
  <si>
    <t xml:space="preserve">JUZGADO MIXTO GPE. VICTORIA </t>
  </si>
  <si>
    <t xml:space="preserve">SECRETARIA GENERAL DE ACUERDOS </t>
  </si>
  <si>
    <t xml:space="preserve">SEC. DE ACUERDOS </t>
  </si>
  <si>
    <t xml:space="preserve">SEC. ACTUARIO        </t>
  </si>
  <si>
    <t>JEFE DE SECCION E</t>
  </si>
  <si>
    <t>JUEZ</t>
  </si>
  <si>
    <t xml:space="preserve">JUZGADO PRIMERO FAMILIAR DE MEXICALI </t>
  </si>
  <si>
    <t xml:space="preserve">JUZGADO SEGUNDO FAMILIAR DE MEXICALI </t>
  </si>
  <si>
    <t xml:space="preserve">JUEZ </t>
  </si>
  <si>
    <t>SECRETARIO ACTUARIO</t>
  </si>
  <si>
    <t>COMISARIO NIVEL 16</t>
  </si>
  <si>
    <t xml:space="preserve">JEFE DE SECCION E   </t>
  </si>
  <si>
    <t>MAGISTRADO</t>
  </si>
  <si>
    <t>JEFE DE SECCION D</t>
  </si>
  <si>
    <t>CALCULO DE PRIMA DE ANTIGÜEDAD DEL PERSONAL QUE ENCUADRA EN EL ARTÍCULO 16 DE LA LEY ORGÁNICA DEL PODER JUDICIAL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</si>
</sst>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Border="1" applyProtection="1">
      <protection locked="0"/>
    </xf>
    <xf numFmtId="0" fontId="0" fillId="0" borderId="0" xfId="0" applyBorder="1"/>
    <xf numFmtId="44" fontId="0" fillId="0" borderId="0" xfId="1" applyFont="1" applyAlignment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4" fontId="0" fillId="0" borderId="0" xfId="1" applyFont="1"/>
    <xf numFmtId="44" fontId="2" fillId="2" borderId="1" xfId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 wrapText="1"/>
      <protection locked="0"/>
    </xf>
    <xf numFmtId="44" fontId="5" fillId="2" borderId="1" xfId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/>
      <protection locked="0"/>
    </xf>
    <xf numFmtId="44" fontId="5" fillId="0" borderId="1" xfId="1" applyFont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5" fillId="2" borderId="0" xfId="0" applyFont="1" applyFill="1" applyAlignment="1">
      <alignment horizontal="center" wrapText="1" shrinkToFit="1"/>
    </xf>
    <xf numFmtId="0" fontId="5" fillId="2" borderId="2" xfId="0" applyFont="1" applyFill="1" applyBorder="1" applyAlignment="1" applyProtection="1">
      <alignment horizontal="center" wrapText="1" shrinkToFit="1"/>
      <protection locked="0"/>
    </xf>
    <xf numFmtId="0" fontId="5" fillId="2" borderId="1" xfId="0" applyFont="1" applyFill="1" applyBorder="1" applyAlignment="1" applyProtection="1">
      <alignment horizontal="center" wrapText="1" shrinkToFit="1"/>
      <protection locked="0"/>
    </xf>
    <xf numFmtId="0" fontId="5" fillId="2" borderId="1" xfId="0" applyFont="1" applyFill="1" applyBorder="1" applyAlignment="1">
      <alignment horizontal="center" wrapText="1" shrinkToFit="1"/>
    </xf>
    <xf numFmtId="44" fontId="5" fillId="0" borderId="1" xfId="1" applyFont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90"/>
  <sheetViews>
    <sheetView workbookViewId="0">
      <selection activeCell="I6" sqref="I6"/>
    </sheetView>
  </sheetViews>
  <sheetFormatPr baseColWidth="10" defaultRowHeight="15" x14ac:dyDescent="0.25"/>
  <cols>
    <col min="1" max="1" width="4.28515625" customWidth="1"/>
    <col min="2" max="2" width="9" style="1" customWidth="1"/>
    <col min="3" max="3" width="27.7109375" customWidth="1"/>
    <col min="4" max="4" width="11.42578125" style="1"/>
    <col min="5" max="5" width="6" style="1" customWidth="1"/>
    <col min="6" max="6" width="6.7109375" style="1" customWidth="1"/>
    <col min="7" max="7" width="11.42578125" style="1" customWidth="1"/>
    <col min="8" max="8" width="5.5703125" style="1" customWidth="1"/>
    <col min="9" max="9" width="15.7109375" style="1" customWidth="1"/>
    <col min="10" max="10" width="6.7109375" style="1" customWidth="1"/>
    <col min="11" max="11" width="9.140625" style="1" customWidth="1"/>
    <col min="12" max="12" width="27.7109375" customWidth="1"/>
    <col min="13" max="13" width="5.28515625" style="1" customWidth="1"/>
    <col min="14" max="14" width="11.42578125" style="5" customWidth="1"/>
    <col min="15" max="15" width="14.85546875" style="8" customWidth="1"/>
  </cols>
  <sheetData>
    <row r="2" spans="1:28" ht="21" x14ac:dyDescent="0.35">
      <c r="A2" s="27" t="s">
        <v>353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28" s="7" customFormat="1" ht="39" x14ac:dyDescent="0.25">
      <c r="A4" s="10" t="s">
        <v>350</v>
      </c>
      <c r="B4" s="11" t="s">
        <v>327</v>
      </c>
      <c r="C4" s="11" t="s">
        <v>328</v>
      </c>
      <c r="D4" s="11" t="s">
        <v>351</v>
      </c>
      <c r="E4" s="11" t="s">
        <v>329</v>
      </c>
      <c r="F4" s="11" t="s">
        <v>331</v>
      </c>
      <c r="G4" s="11" t="s">
        <v>332</v>
      </c>
      <c r="H4" s="11" t="s">
        <v>333</v>
      </c>
      <c r="I4" s="11" t="s">
        <v>352</v>
      </c>
      <c r="J4" s="11" t="s">
        <v>335</v>
      </c>
      <c r="K4" s="11" t="s">
        <v>336</v>
      </c>
      <c r="L4" s="11" t="s">
        <v>337</v>
      </c>
      <c r="M4" s="11" t="s">
        <v>347</v>
      </c>
      <c r="N4" s="12" t="s">
        <v>348</v>
      </c>
      <c r="O4" s="12" t="s">
        <v>349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25">
      <c r="A5" s="13">
        <v>1</v>
      </c>
      <c r="B5" s="14" t="s">
        <v>209</v>
      </c>
      <c r="C5" s="20" t="s">
        <v>25</v>
      </c>
      <c r="D5" s="14" t="s">
        <v>26</v>
      </c>
      <c r="E5" s="14">
        <v>48</v>
      </c>
      <c r="F5" s="14">
        <v>30</v>
      </c>
      <c r="G5" s="14" t="s">
        <v>27</v>
      </c>
      <c r="H5" s="14">
        <v>30</v>
      </c>
      <c r="I5" s="19" t="s">
        <v>21</v>
      </c>
      <c r="J5" s="14">
        <v>16</v>
      </c>
      <c r="K5" s="14" t="s">
        <v>211</v>
      </c>
      <c r="L5" s="20" t="s">
        <v>355</v>
      </c>
      <c r="M5" s="14" t="s">
        <v>2</v>
      </c>
      <c r="N5" s="15">
        <v>34226.129999999997</v>
      </c>
      <c r="O5" s="16">
        <f>N5/2*(F5+1)</f>
        <v>530505.01500000001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</row>
    <row r="6" spans="1:28" x14ac:dyDescent="0.25">
      <c r="A6" s="13">
        <v>2</v>
      </c>
      <c r="B6" s="14" t="s">
        <v>212</v>
      </c>
      <c r="C6" s="20" t="s">
        <v>28</v>
      </c>
      <c r="D6" s="14" t="s">
        <v>29</v>
      </c>
      <c r="E6" s="14">
        <v>58</v>
      </c>
      <c r="F6" s="14">
        <v>33</v>
      </c>
      <c r="G6" s="14" t="s">
        <v>30</v>
      </c>
      <c r="H6" s="14">
        <v>31</v>
      </c>
      <c r="I6" s="19" t="s">
        <v>21</v>
      </c>
      <c r="J6" s="14" t="s">
        <v>210</v>
      </c>
      <c r="K6" s="14" t="s">
        <v>213</v>
      </c>
      <c r="L6" s="20" t="s">
        <v>356</v>
      </c>
      <c r="M6" s="14" t="s">
        <v>2</v>
      </c>
      <c r="N6" s="15">
        <v>34226.129999999997</v>
      </c>
      <c r="O6" s="16">
        <f t="shared" ref="O6:O69" si="0">N6/2*(F6+1)</f>
        <v>581844.21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1:28" x14ac:dyDescent="0.25">
      <c r="A7" s="13">
        <v>3</v>
      </c>
      <c r="B7" s="14" t="s">
        <v>214</v>
      </c>
      <c r="C7" s="20" t="s">
        <v>31</v>
      </c>
      <c r="D7" s="14" t="s">
        <v>32</v>
      </c>
      <c r="E7" s="14">
        <v>47</v>
      </c>
      <c r="F7" s="14">
        <v>29</v>
      </c>
      <c r="G7" s="14" t="s">
        <v>33</v>
      </c>
      <c r="H7" s="14">
        <v>29</v>
      </c>
      <c r="I7" s="19" t="s">
        <v>21</v>
      </c>
      <c r="J7" s="14" t="s">
        <v>210</v>
      </c>
      <c r="K7" s="14" t="s">
        <v>215</v>
      </c>
      <c r="L7" s="20" t="s">
        <v>357</v>
      </c>
      <c r="M7" s="14" t="s">
        <v>2</v>
      </c>
      <c r="N7" s="15">
        <v>34088.120000000003</v>
      </c>
      <c r="O7" s="16">
        <f t="shared" si="0"/>
        <v>511321.80000000005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1:28" x14ac:dyDescent="0.25">
      <c r="A8" s="13">
        <v>4</v>
      </c>
      <c r="B8" s="14" t="s">
        <v>216</v>
      </c>
      <c r="C8" s="20" t="s">
        <v>34</v>
      </c>
      <c r="D8" s="14" t="s">
        <v>35</v>
      </c>
      <c r="E8" s="14">
        <v>53</v>
      </c>
      <c r="F8" s="14">
        <v>29</v>
      </c>
      <c r="G8" s="14" t="s">
        <v>33</v>
      </c>
      <c r="H8" s="14">
        <v>29</v>
      </c>
      <c r="I8" s="19" t="s">
        <v>21</v>
      </c>
      <c r="J8" s="14" t="s">
        <v>210</v>
      </c>
      <c r="K8" s="14" t="s">
        <v>215</v>
      </c>
      <c r="L8" s="20" t="s">
        <v>358</v>
      </c>
      <c r="M8" s="14" t="s">
        <v>2</v>
      </c>
      <c r="N8" s="15">
        <v>34088.120000000003</v>
      </c>
      <c r="O8" s="16">
        <f t="shared" si="0"/>
        <v>511321.80000000005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1:28" x14ac:dyDescent="0.25">
      <c r="A9" s="13">
        <v>5</v>
      </c>
      <c r="B9" s="14" t="s">
        <v>217</v>
      </c>
      <c r="C9" s="20" t="s">
        <v>36</v>
      </c>
      <c r="D9" s="14" t="s">
        <v>37</v>
      </c>
      <c r="E9" s="14">
        <v>56</v>
      </c>
      <c r="F9" s="14">
        <v>30</v>
      </c>
      <c r="G9" s="14" t="s">
        <v>38</v>
      </c>
      <c r="H9" s="14">
        <v>30</v>
      </c>
      <c r="I9" s="19" t="s">
        <v>21</v>
      </c>
      <c r="J9" s="14" t="s">
        <v>210</v>
      </c>
      <c r="K9" s="14" t="s">
        <v>213</v>
      </c>
      <c r="L9" s="20" t="s">
        <v>359</v>
      </c>
      <c r="M9" s="14" t="s">
        <v>2</v>
      </c>
      <c r="N9" s="15">
        <v>40102.26</v>
      </c>
      <c r="O9" s="16">
        <f t="shared" si="0"/>
        <v>621585.03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1:28" x14ac:dyDescent="0.25">
      <c r="A10" s="13">
        <v>6</v>
      </c>
      <c r="B10" s="14" t="s">
        <v>218</v>
      </c>
      <c r="C10" s="20" t="s">
        <v>39</v>
      </c>
      <c r="D10" s="14" t="s">
        <v>40</v>
      </c>
      <c r="E10" s="14">
        <v>62</v>
      </c>
      <c r="F10" s="14">
        <v>33</v>
      </c>
      <c r="G10" s="14" t="s">
        <v>42</v>
      </c>
      <c r="H10" s="14">
        <v>31</v>
      </c>
      <c r="I10" s="19" t="s">
        <v>21</v>
      </c>
      <c r="J10" s="14" t="s">
        <v>210</v>
      </c>
      <c r="K10" s="14" t="s">
        <v>213</v>
      </c>
      <c r="L10" s="20" t="s">
        <v>360</v>
      </c>
      <c r="M10" s="14" t="s">
        <v>2</v>
      </c>
      <c r="N10" s="15">
        <v>34226.129999999997</v>
      </c>
      <c r="O10" s="16">
        <f t="shared" si="0"/>
        <v>581844.21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1:28" x14ac:dyDescent="0.25">
      <c r="A11" s="13">
        <v>7</v>
      </c>
      <c r="B11" s="14" t="s">
        <v>219</v>
      </c>
      <c r="C11" s="20" t="s">
        <v>43</v>
      </c>
      <c r="D11" s="14" t="s">
        <v>44</v>
      </c>
      <c r="E11" s="14">
        <v>53</v>
      </c>
      <c r="F11" s="14">
        <v>32</v>
      </c>
      <c r="G11" s="14" t="s">
        <v>42</v>
      </c>
      <c r="H11" s="14">
        <v>31</v>
      </c>
      <c r="I11" s="19" t="s">
        <v>21</v>
      </c>
      <c r="J11" s="14" t="s">
        <v>210</v>
      </c>
      <c r="K11" s="14" t="s">
        <v>213</v>
      </c>
      <c r="L11" s="20" t="s">
        <v>361</v>
      </c>
      <c r="M11" s="14" t="s">
        <v>2</v>
      </c>
      <c r="N11" s="15">
        <v>34226.129999999997</v>
      </c>
      <c r="O11" s="16">
        <f t="shared" si="0"/>
        <v>564731.1449999999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1:28" x14ac:dyDescent="0.25">
      <c r="A12" s="13">
        <v>8</v>
      </c>
      <c r="B12" s="14" t="s">
        <v>220</v>
      </c>
      <c r="C12" s="20" t="s">
        <v>45</v>
      </c>
      <c r="D12" s="14" t="s">
        <v>46</v>
      </c>
      <c r="E12" s="14">
        <v>46</v>
      </c>
      <c r="F12" s="14">
        <v>29</v>
      </c>
      <c r="G12" s="14" t="s">
        <v>47</v>
      </c>
      <c r="H12" s="14">
        <v>29</v>
      </c>
      <c r="I12" s="19" t="s">
        <v>21</v>
      </c>
      <c r="J12" s="14" t="s">
        <v>210</v>
      </c>
      <c r="K12" s="14" t="s">
        <v>215</v>
      </c>
      <c r="L12" s="20" t="s">
        <v>357</v>
      </c>
      <c r="M12" s="14" t="s">
        <v>2</v>
      </c>
      <c r="N12" s="15">
        <v>34088.120000000003</v>
      </c>
      <c r="O12" s="16">
        <f t="shared" si="0"/>
        <v>511321.80000000005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1:28" x14ac:dyDescent="0.25">
      <c r="A13" s="13">
        <v>9</v>
      </c>
      <c r="B13" s="14" t="s">
        <v>221</v>
      </c>
      <c r="C13" s="20" t="s">
        <v>48</v>
      </c>
      <c r="D13" s="14" t="s">
        <v>49</v>
      </c>
      <c r="E13" s="14">
        <v>57</v>
      </c>
      <c r="F13" s="14">
        <v>36</v>
      </c>
      <c r="G13" s="14" t="s">
        <v>42</v>
      </c>
      <c r="H13" s="14">
        <v>31</v>
      </c>
      <c r="I13" s="19" t="s">
        <v>21</v>
      </c>
      <c r="J13" s="14" t="s">
        <v>210</v>
      </c>
      <c r="K13" s="14" t="s">
        <v>213</v>
      </c>
      <c r="L13" s="20" t="s">
        <v>362</v>
      </c>
      <c r="M13" s="14" t="s">
        <v>2</v>
      </c>
      <c r="N13" s="15">
        <v>37528.15</v>
      </c>
      <c r="O13" s="16">
        <f t="shared" si="0"/>
        <v>694270.77500000002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1:28" x14ac:dyDescent="0.25">
      <c r="A14" s="13">
        <v>10</v>
      </c>
      <c r="B14" s="14" t="s">
        <v>222</v>
      </c>
      <c r="C14" s="20" t="s">
        <v>50</v>
      </c>
      <c r="D14" s="14" t="s">
        <v>51</v>
      </c>
      <c r="E14" s="14">
        <v>50</v>
      </c>
      <c r="F14" s="14">
        <v>30</v>
      </c>
      <c r="G14" s="14" t="s">
        <v>38</v>
      </c>
      <c r="H14" s="14">
        <v>30</v>
      </c>
      <c r="I14" s="19" t="s">
        <v>21</v>
      </c>
      <c r="J14" s="14" t="s">
        <v>210</v>
      </c>
      <c r="K14" s="14" t="s">
        <v>213</v>
      </c>
      <c r="L14" s="20" t="s">
        <v>363</v>
      </c>
      <c r="M14" s="14" t="s">
        <v>2</v>
      </c>
      <c r="N14" s="15">
        <v>35826.129999999997</v>
      </c>
      <c r="O14" s="16">
        <f t="shared" si="0"/>
        <v>555305.01500000001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1:28" x14ac:dyDescent="0.25">
      <c r="A15" s="13">
        <v>11</v>
      </c>
      <c r="B15" s="14" t="s">
        <v>223</v>
      </c>
      <c r="C15" s="20" t="s">
        <v>52</v>
      </c>
      <c r="D15" s="14" t="s">
        <v>53</v>
      </c>
      <c r="E15" s="14">
        <v>65</v>
      </c>
      <c r="F15" s="14">
        <v>30</v>
      </c>
      <c r="G15" s="14" t="s">
        <v>54</v>
      </c>
      <c r="H15" s="14">
        <v>29</v>
      </c>
      <c r="I15" s="19" t="s">
        <v>21</v>
      </c>
      <c r="J15" s="14" t="s">
        <v>210</v>
      </c>
      <c r="K15" s="14" t="s">
        <v>224</v>
      </c>
      <c r="L15" s="20" t="s">
        <v>364</v>
      </c>
      <c r="M15" s="14" t="s">
        <v>2</v>
      </c>
      <c r="N15" s="15">
        <v>34088.120000000003</v>
      </c>
      <c r="O15" s="16">
        <f t="shared" si="0"/>
        <v>528365.86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</row>
    <row r="16" spans="1:28" x14ac:dyDescent="0.25">
      <c r="A16" s="13">
        <v>12</v>
      </c>
      <c r="B16" s="14" t="s">
        <v>225</v>
      </c>
      <c r="C16" s="20" t="s">
        <v>55</v>
      </c>
      <c r="D16" s="14" t="s">
        <v>56</v>
      </c>
      <c r="E16" s="14">
        <v>55</v>
      </c>
      <c r="F16" s="14">
        <v>30</v>
      </c>
      <c r="G16" s="14" t="s">
        <v>57</v>
      </c>
      <c r="H16" s="14">
        <v>29</v>
      </c>
      <c r="I16" s="19" t="s">
        <v>21</v>
      </c>
      <c r="J16" s="14" t="s">
        <v>210</v>
      </c>
      <c r="K16" s="14" t="s">
        <v>224</v>
      </c>
      <c r="L16" s="20" t="s">
        <v>365</v>
      </c>
      <c r="M16" s="14" t="s">
        <v>2</v>
      </c>
      <c r="N16" s="15">
        <v>34088.120000000003</v>
      </c>
      <c r="O16" s="16">
        <f t="shared" si="0"/>
        <v>528365.86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/>
    </row>
    <row r="17" spans="1:28" x14ac:dyDescent="0.25">
      <c r="A17" s="13">
        <v>13</v>
      </c>
      <c r="B17" s="14" t="s">
        <v>226</v>
      </c>
      <c r="C17" s="20" t="s">
        <v>58</v>
      </c>
      <c r="D17" s="14" t="s">
        <v>59</v>
      </c>
      <c r="E17" s="14">
        <v>50</v>
      </c>
      <c r="F17" s="14">
        <v>31</v>
      </c>
      <c r="G17" s="14" t="s">
        <v>38</v>
      </c>
      <c r="H17" s="14">
        <v>30</v>
      </c>
      <c r="I17" s="19" t="s">
        <v>21</v>
      </c>
      <c r="J17" s="14" t="s">
        <v>210</v>
      </c>
      <c r="K17" s="14" t="s">
        <v>213</v>
      </c>
      <c r="L17" s="20" t="s">
        <v>340</v>
      </c>
      <c r="M17" s="14" t="s">
        <v>2</v>
      </c>
      <c r="N17" s="15">
        <v>35826.129999999997</v>
      </c>
      <c r="O17" s="16">
        <f t="shared" si="0"/>
        <v>573218.07999999996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/>
    </row>
    <row r="18" spans="1:28" x14ac:dyDescent="0.25">
      <c r="A18" s="13">
        <v>14</v>
      </c>
      <c r="B18" s="14" t="s">
        <v>227</v>
      </c>
      <c r="C18" s="20" t="s">
        <v>60</v>
      </c>
      <c r="D18" s="14" t="s">
        <v>61</v>
      </c>
      <c r="E18" s="14">
        <v>58</v>
      </c>
      <c r="F18" s="14">
        <v>36</v>
      </c>
      <c r="G18" s="14" t="s">
        <v>62</v>
      </c>
      <c r="H18" s="14">
        <v>31</v>
      </c>
      <c r="I18" s="19" t="s">
        <v>21</v>
      </c>
      <c r="J18" s="14" t="s">
        <v>210</v>
      </c>
      <c r="K18" s="14" t="s">
        <v>215</v>
      </c>
      <c r="L18" s="20" t="s">
        <v>366</v>
      </c>
      <c r="M18" s="14" t="s">
        <v>2</v>
      </c>
      <c r="N18" s="15">
        <v>36580.71</v>
      </c>
      <c r="O18" s="16">
        <f t="shared" si="0"/>
        <v>676743.13500000001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/>
    </row>
    <row r="19" spans="1:28" x14ac:dyDescent="0.25">
      <c r="A19" s="13">
        <v>15</v>
      </c>
      <c r="B19" s="14" t="s">
        <v>228</v>
      </c>
      <c r="C19" s="20" t="s">
        <v>63</v>
      </c>
      <c r="D19" s="14" t="s">
        <v>64</v>
      </c>
      <c r="E19" s="14">
        <v>49</v>
      </c>
      <c r="F19" s="14">
        <v>33</v>
      </c>
      <c r="G19" s="14" t="s">
        <v>65</v>
      </c>
      <c r="H19" s="14">
        <v>29</v>
      </c>
      <c r="I19" s="19" t="s">
        <v>21</v>
      </c>
      <c r="J19" s="14" t="s">
        <v>210</v>
      </c>
      <c r="K19" s="14" t="s">
        <v>224</v>
      </c>
      <c r="L19" s="20" t="s">
        <v>367</v>
      </c>
      <c r="M19" s="14" t="s">
        <v>2</v>
      </c>
      <c r="N19" s="15">
        <v>34088.120000000003</v>
      </c>
      <c r="O19" s="16">
        <f t="shared" si="0"/>
        <v>579498.04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/>
    </row>
    <row r="20" spans="1:28" x14ac:dyDescent="0.25">
      <c r="A20" s="13">
        <v>16</v>
      </c>
      <c r="B20" s="14" t="s">
        <v>229</v>
      </c>
      <c r="C20" s="20" t="s">
        <v>66</v>
      </c>
      <c r="D20" s="14" t="s">
        <v>67</v>
      </c>
      <c r="E20" s="14">
        <v>55</v>
      </c>
      <c r="F20" s="14">
        <v>35</v>
      </c>
      <c r="G20" s="14" t="s">
        <v>42</v>
      </c>
      <c r="H20" s="14">
        <v>31</v>
      </c>
      <c r="I20" s="19" t="s">
        <v>21</v>
      </c>
      <c r="J20" s="14" t="s">
        <v>210</v>
      </c>
      <c r="K20" s="14" t="s">
        <v>213</v>
      </c>
      <c r="L20" s="20" t="s">
        <v>410</v>
      </c>
      <c r="M20" s="14" t="s">
        <v>2</v>
      </c>
      <c r="N20" s="15">
        <v>34226.129999999997</v>
      </c>
      <c r="O20" s="16">
        <f t="shared" si="0"/>
        <v>616070.34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</row>
    <row r="21" spans="1:28" x14ac:dyDescent="0.25">
      <c r="A21" s="13">
        <v>17</v>
      </c>
      <c r="B21" s="14" t="s">
        <v>230</v>
      </c>
      <c r="C21" s="20" t="s">
        <v>69</v>
      </c>
      <c r="D21" s="14" t="s">
        <v>70</v>
      </c>
      <c r="E21" s="14">
        <v>53</v>
      </c>
      <c r="F21" s="14">
        <v>30</v>
      </c>
      <c r="G21" s="14" t="s">
        <v>38</v>
      </c>
      <c r="H21" s="14">
        <v>30</v>
      </c>
      <c r="I21" s="19" t="s">
        <v>21</v>
      </c>
      <c r="J21" s="14" t="s">
        <v>210</v>
      </c>
      <c r="K21" s="14" t="s">
        <v>213</v>
      </c>
      <c r="L21" s="20" t="s">
        <v>368</v>
      </c>
      <c r="M21" s="14" t="s">
        <v>2</v>
      </c>
      <c r="N21" s="15">
        <v>34226.129999999997</v>
      </c>
      <c r="O21" s="16">
        <f t="shared" si="0"/>
        <v>530505.01500000001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</row>
    <row r="22" spans="1:28" x14ac:dyDescent="0.25">
      <c r="A22" s="13">
        <v>18</v>
      </c>
      <c r="B22" s="14" t="s">
        <v>231</v>
      </c>
      <c r="C22" s="20" t="s">
        <v>71</v>
      </c>
      <c r="D22" s="14" t="s">
        <v>72</v>
      </c>
      <c r="E22" s="14">
        <v>53</v>
      </c>
      <c r="F22" s="14">
        <v>31</v>
      </c>
      <c r="G22" s="14" t="s">
        <v>30</v>
      </c>
      <c r="H22" s="14">
        <v>31</v>
      </c>
      <c r="I22" s="19" t="s">
        <v>21</v>
      </c>
      <c r="J22" s="14" t="s">
        <v>210</v>
      </c>
      <c r="K22" s="14" t="s">
        <v>224</v>
      </c>
      <c r="L22" s="20" t="s">
        <v>365</v>
      </c>
      <c r="M22" s="14" t="s">
        <v>2</v>
      </c>
      <c r="N22" s="15">
        <v>35368.49</v>
      </c>
      <c r="O22" s="16">
        <f t="shared" si="0"/>
        <v>565895.84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"/>
    </row>
    <row r="23" spans="1:28" x14ac:dyDescent="0.25">
      <c r="A23" s="13">
        <v>19</v>
      </c>
      <c r="B23" s="14" t="s">
        <v>232</v>
      </c>
      <c r="C23" s="20" t="s">
        <v>73</v>
      </c>
      <c r="D23" s="14" t="s">
        <v>74</v>
      </c>
      <c r="E23" s="14">
        <v>53</v>
      </c>
      <c r="F23" s="14">
        <v>31</v>
      </c>
      <c r="G23" s="14" t="s">
        <v>75</v>
      </c>
      <c r="H23" s="14">
        <v>31</v>
      </c>
      <c r="I23" s="19" t="s">
        <v>21</v>
      </c>
      <c r="J23" s="14" t="s">
        <v>210</v>
      </c>
      <c r="K23" s="14" t="s">
        <v>215</v>
      </c>
      <c r="L23" s="20" t="s">
        <v>369</v>
      </c>
      <c r="M23" s="14" t="s">
        <v>2</v>
      </c>
      <c r="N23" s="15">
        <v>34226.129999999997</v>
      </c>
      <c r="O23" s="16">
        <f t="shared" si="0"/>
        <v>547618.07999999996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"/>
    </row>
    <row r="24" spans="1:28" x14ac:dyDescent="0.25">
      <c r="A24" s="13">
        <v>20</v>
      </c>
      <c r="B24" s="14" t="s">
        <v>233</v>
      </c>
      <c r="C24" s="20" t="s">
        <v>76</v>
      </c>
      <c r="D24" s="14" t="s">
        <v>77</v>
      </c>
      <c r="E24" s="14">
        <v>53</v>
      </c>
      <c r="F24" s="14">
        <v>31</v>
      </c>
      <c r="G24" s="14" t="s">
        <v>38</v>
      </c>
      <c r="H24" s="14">
        <v>30</v>
      </c>
      <c r="I24" s="19" t="s">
        <v>21</v>
      </c>
      <c r="J24" s="14" t="s">
        <v>210</v>
      </c>
      <c r="K24" s="14" t="s">
        <v>213</v>
      </c>
      <c r="L24" s="20" t="s">
        <v>370</v>
      </c>
      <c r="M24" s="14" t="s">
        <v>2</v>
      </c>
      <c r="N24" s="15">
        <v>35826.129999999997</v>
      </c>
      <c r="O24" s="16">
        <f t="shared" si="0"/>
        <v>573218.07999999996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"/>
    </row>
    <row r="25" spans="1:28" x14ac:dyDescent="0.25">
      <c r="A25" s="13">
        <v>21</v>
      </c>
      <c r="B25" s="14" t="s">
        <v>234</v>
      </c>
      <c r="C25" s="20" t="s">
        <v>78</v>
      </c>
      <c r="D25" s="14" t="s">
        <v>79</v>
      </c>
      <c r="E25" s="14">
        <v>47</v>
      </c>
      <c r="F25" s="14">
        <v>30</v>
      </c>
      <c r="G25" s="14" t="s">
        <v>65</v>
      </c>
      <c r="H25" s="14">
        <v>29</v>
      </c>
      <c r="I25" s="19" t="s">
        <v>21</v>
      </c>
      <c r="J25" s="14" t="s">
        <v>210</v>
      </c>
      <c r="K25" s="14" t="s">
        <v>215</v>
      </c>
      <c r="L25" s="20" t="s">
        <v>371</v>
      </c>
      <c r="M25" s="14" t="s">
        <v>2</v>
      </c>
      <c r="N25" s="15">
        <v>34088.120000000003</v>
      </c>
      <c r="O25" s="16">
        <f t="shared" si="0"/>
        <v>528365.86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4"/>
    </row>
    <row r="26" spans="1:28" x14ac:dyDescent="0.25">
      <c r="A26" s="13">
        <v>22</v>
      </c>
      <c r="B26" s="14" t="s">
        <v>235</v>
      </c>
      <c r="C26" s="20" t="s">
        <v>80</v>
      </c>
      <c r="D26" s="14" t="s">
        <v>81</v>
      </c>
      <c r="E26" s="14">
        <v>51</v>
      </c>
      <c r="F26" s="14">
        <v>30</v>
      </c>
      <c r="G26" s="14" t="s">
        <v>38</v>
      </c>
      <c r="H26" s="14">
        <v>30</v>
      </c>
      <c r="I26" s="19" t="s">
        <v>21</v>
      </c>
      <c r="J26" s="14" t="s">
        <v>210</v>
      </c>
      <c r="K26" s="14" t="s">
        <v>213</v>
      </c>
      <c r="L26" s="20" t="s">
        <v>372</v>
      </c>
      <c r="M26" s="14" t="s">
        <v>2</v>
      </c>
      <c r="N26" s="15">
        <v>36583.71</v>
      </c>
      <c r="O26" s="16">
        <f t="shared" si="0"/>
        <v>567047.505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"/>
    </row>
    <row r="27" spans="1:28" x14ac:dyDescent="0.25">
      <c r="A27" s="13">
        <v>23</v>
      </c>
      <c r="B27" s="14" t="s">
        <v>236</v>
      </c>
      <c r="C27" s="20" t="s">
        <v>82</v>
      </c>
      <c r="D27" s="14" t="s">
        <v>83</v>
      </c>
      <c r="E27" s="14">
        <v>51</v>
      </c>
      <c r="F27" s="14">
        <v>30</v>
      </c>
      <c r="G27" s="14" t="s">
        <v>38</v>
      </c>
      <c r="H27" s="14">
        <v>30</v>
      </c>
      <c r="I27" s="19" t="s">
        <v>21</v>
      </c>
      <c r="J27" s="14" t="s">
        <v>210</v>
      </c>
      <c r="K27" s="14" t="s">
        <v>213</v>
      </c>
      <c r="L27" s="20" t="s">
        <v>398</v>
      </c>
      <c r="M27" s="14" t="s">
        <v>2</v>
      </c>
      <c r="N27" s="15">
        <v>36580.71</v>
      </c>
      <c r="O27" s="16">
        <f t="shared" si="0"/>
        <v>567001.005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4"/>
    </row>
    <row r="28" spans="1:28" x14ac:dyDescent="0.25">
      <c r="A28" s="13">
        <v>24</v>
      </c>
      <c r="B28" s="14" t="s">
        <v>237</v>
      </c>
      <c r="C28" s="20" t="s">
        <v>84</v>
      </c>
      <c r="D28" s="14" t="s">
        <v>85</v>
      </c>
      <c r="E28" s="14">
        <v>58</v>
      </c>
      <c r="F28" s="14">
        <v>32</v>
      </c>
      <c r="G28" s="14" t="s">
        <v>42</v>
      </c>
      <c r="H28" s="14">
        <v>31</v>
      </c>
      <c r="I28" s="19" t="s">
        <v>407</v>
      </c>
      <c r="J28" s="14" t="s">
        <v>210</v>
      </c>
      <c r="K28" s="14" t="s">
        <v>213</v>
      </c>
      <c r="L28" s="20" t="s">
        <v>360</v>
      </c>
      <c r="M28" s="14" t="s">
        <v>2</v>
      </c>
      <c r="N28" s="15">
        <v>34226.129999999997</v>
      </c>
      <c r="O28" s="16">
        <f t="shared" si="0"/>
        <v>564731.1449999999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4"/>
    </row>
    <row r="29" spans="1:28" x14ac:dyDescent="0.25">
      <c r="A29" s="13">
        <v>25</v>
      </c>
      <c r="B29" s="14" t="s">
        <v>238</v>
      </c>
      <c r="C29" s="20" t="s">
        <v>239</v>
      </c>
      <c r="D29" s="14" t="s">
        <v>240</v>
      </c>
      <c r="E29" s="14">
        <v>50</v>
      </c>
      <c r="F29" s="14">
        <v>30</v>
      </c>
      <c r="G29" s="14" t="s">
        <v>38</v>
      </c>
      <c r="H29" s="14">
        <v>30</v>
      </c>
      <c r="I29" s="19" t="s">
        <v>405</v>
      </c>
      <c r="J29" s="14" t="s">
        <v>210</v>
      </c>
      <c r="K29" s="14" t="s">
        <v>213</v>
      </c>
      <c r="L29" s="20" t="s">
        <v>368</v>
      </c>
      <c r="M29" s="14" t="s">
        <v>5</v>
      </c>
      <c r="N29" s="15">
        <v>31526.26</v>
      </c>
      <c r="O29" s="16">
        <f t="shared" si="0"/>
        <v>488657.02999999997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13">
        <v>26</v>
      </c>
      <c r="B30" s="14" t="s">
        <v>241</v>
      </c>
      <c r="C30" s="20" t="s">
        <v>86</v>
      </c>
      <c r="D30" s="14" t="s">
        <v>87</v>
      </c>
      <c r="E30" s="14">
        <v>49</v>
      </c>
      <c r="F30" s="14">
        <v>31</v>
      </c>
      <c r="G30" s="14" t="s">
        <v>88</v>
      </c>
      <c r="H30" s="14">
        <v>30</v>
      </c>
      <c r="I30" s="19" t="s">
        <v>21</v>
      </c>
      <c r="J30" s="14" t="s">
        <v>210</v>
      </c>
      <c r="K30" s="14" t="s">
        <v>213</v>
      </c>
      <c r="L30" s="20" t="s">
        <v>409</v>
      </c>
      <c r="M30" s="14" t="s">
        <v>2</v>
      </c>
      <c r="N30" s="15">
        <v>34226.129999999997</v>
      </c>
      <c r="O30" s="16">
        <f t="shared" si="0"/>
        <v>547618.07999999996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/>
    </row>
    <row r="31" spans="1:28" x14ac:dyDescent="0.25">
      <c r="A31" s="13">
        <v>27</v>
      </c>
      <c r="B31" s="14" t="s">
        <v>242</v>
      </c>
      <c r="C31" s="20" t="s">
        <v>243</v>
      </c>
      <c r="D31" s="14" t="s">
        <v>103</v>
      </c>
      <c r="E31" s="14">
        <v>53</v>
      </c>
      <c r="F31" s="14">
        <v>31</v>
      </c>
      <c r="G31" s="14" t="s">
        <v>244</v>
      </c>
      <c r="H31" s="14">
        <v>31</v>
      </c>
      <c r="I31" s="19" t="s">
        <v>405</v>
      </c>
      <c r="J31" s="14" t="s">
        <v>210</v>
      </c>
      <c r="K31" s="14" t="s">
        <v>215</v>
      </c>
      <c r="L31" s="20" t="s">
        <v>366</v>
      </c>
      <c r="M31" s="14" t="s">
        <v>5</v>
      </c>
      <c r="N31" s="15">
        <v>31526.26</v>
      </c>
      <c r="O31" s="16">
        <f t="shared" si="0"/>
        <v>504420.16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13">
        <v>28</v>
      </c>
      <c r="B32" s="14" t="s">
        <v>245</v>
      </c>
      <c r="C32" s="20" t="s">
        <v>89</v>
      </c>
      <c r="D32" s="14" t="s">
        <v>90</v>
      </c>
      <c r="E32" s="14">
        <v>62</v>
      </c>
      <c r="F32" s="14">
        <v>33</v>
      </c>
      <c r="G32" s="14" t="s">
        <v>42</v>
      </c>
      <c r="H32" s="14">
        <v>31</v>
      </c>
      <c r="I32" s="19" t="s">
        <v>21</v>
      </c>
      <c r="J32" s="14" t="s">
        <v>210</v>
      </c>
      <c r="K32" s="14" t="s">
        <v>213</v>
      </c>
      <c r="L32" s="20" t="s">
        <v>373</v>
      </c>
      <c r="M32" s="14" t="s">
        <v>2</v>
      </c>
      <c r="N32" s="15">
        <v>34226.129999999997</v>
      </c>
      <c r="O32" s="16">
        <f t="shared" si="0"/>
        <v>581844.21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4"/>
    </row>
    <row r="33" spans="1:28" x14ac:dyDescent="0.25">
      <c r="A33" s="13">
        <v>29</v>
      </c>
      <c r="B33" s="14" t="s">
        <v>246</v>
      </c>
      <c r="C33" s="20" t="s">
        <v>247</v>
      </c>
      <c r="D33" s="14" t="s">
        <v>248</v>
      </c>
      <c r="E33" s="14">
        <v>58</v>
      </c>
      <c r="F33" s="14">
        <v>38</v>
      </c>
      <c r="G33" s="14" t="s">
        <v>68</v>
      </c>
      <c r="H33" s="14">
        <v>35</v>
      </c>
      <c r="I33" s="19" t="s">
        <v>406</v>
      </c>
      <c r="J33" s="14" t="s">
        <v>210</v>
      </c>
      <c r="K33" s="14" t="s">
        <v>215</v>
      </c>
      <c r="L33" s="20" t="s">
        <v>374</v>
      </c>
      <c r="M33" s="14" t="s">
        <v>5</v>
      </c>
      <c r="N33" s="15">
        <v>28294.28</v>
      </c>
      <c r="O33" s="16">
        <f t="shared" si="0"/>
        <v>551738.46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13">
        <v>30</v>
      </c>
      <c r="B34" s="14" t="s">
        <v>249</v>
      </c>
      <c r="C34" s="20" t="s">
        <v>91</v>
      </c>
      <c r="D34" s="14" t="s">
        <v>92</v>
      </c>
      <c r="E34" s="14">
        <v>54</v>
      </c>
      <c r="F34" s="14">
        <v>33</v>
      </c>
      <c r="G34" s="14" t="s">
        <v>93</v>
      </c>
      <c r="H34" s="14">
        <v>30</v>
      </c>
      <c r="I34" s="19" t="s">
        <v>21</v>
      </c>
      <c r="J34" s="14" t="s">
        <v>210</v>
      </c>
      <c r="K34" s="14" t="s">
        <v>213</v>
      </c>
      <c r="L34" s="20" t="s">
        <v>375</v>
      </c>
      <c r="M34" s="14" t="s">
        <v>2</v>
      </c>
      <c r="N34" s="15">
        <v>34226.129999999997</v>
      </c>
      <c r="O34" s="16">
        <f t="shared" si="0"/>
        <v>581844.21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</row>
    <row r="35" spans="1:28" x14ac:dyDescent="0.25">
      <c r="A35" s="13">
        <v>31</v>
      </c>
      <c r="B35" s="14" t="s">
        <v>250</v>
      </c>
      <c r="C35" s="20" t="s">
        <v>94</v>
      </c>
      <c r="D35" s="14" t="s">
        <v>95</v>
      </c>
      <c r="E35" s="14">
        <v>57</v>
      </c>
      <c r="F35" s="14">
        <v>30</v>
      </c>
      <c r="G35" s="14" t="s">
        <v>65</v>
      </c>
      <c r="H35" s="14">
        <v>29</v>
      </c>
      <c r="I35" s="19" t="s">
        <v>21</v>
      </c>
      <c r="J35" s="14" t="s">
        <v>210</v>
      </c>
      <c r="K35" s="14" t="s">
        <v>213</v>
      </c>
      <c r="L35" s="20" t="s">
        <v>376</v>
      </c>
      <c r="M35" s="14" t="s">
        <v>2</v>
      </c>
      <c r="N35" s="15">
        <v>39188.120000000003</v>
      </c>
      <c r="O35" s="16">
        <f t="shared" si="0"/>
        <v>607415.86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</row>
    <row r="36" spans="1:28" x14ac:dyDescent="0.25">
      <c r="A36" s="13">
        <v>32</v>
      </c>
      <c r="B36" s="14" t="s">
        <v>251</v>
      </c>
      <c r="C36" s="20" t="s">
        <v>96</v>
      </c>
      <c r="D36" s="14" t="s">
        <v>97</v>
      </c>
      <c r="E36" s="14">
        <v>48</v>
      </c>
      <c r="F36" s="14">
        <v>30</v>
      </c>
      <c r="G36" s="14" t="s">
        <v>38</v>
      </c>
      <c r="H36" s="14">
        <v>30</v>
      </c>
      <c r="I36" s="19" t="s">
        <v>21</v>
      </c>
      <c r="J36" s="14" t="s">
        <v>210</v>
      </c>
      <c r="K36" s="14" t="s">
        <v>213</v>
      </c>
      <c r="L36" s="20" t="s">
        <v>399</v>
      </c>
      <c r="M36" s="14" t="s">
        <v>2</v>
      </c>
      <c r="N36" s="15">
        <v>34226.129999999997</v>
      </c>
      <c r="O36" s="16">
        <f t="shared" si="0"/>
        <v>530505.01500000001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4"/>
    </row>
    <row r="37" spans="1:28" x14ac:dyDescent="0.25">
      <c r="A37" s="13">
        <v>33</v>
      </c>
      <c r="B37" s="14" t="s">
        <v>252</v>
      </c>
      <c r="C37" s="20" t="s">
        <v>98</v>
      </c>
      <c r="D37" s="14" t="s">
        <v>99</v>
      </c>
      <c r="E37" s="14">
        <v>53</v>
      </c>
      <c r="F37" s="14">
        <v>31</v>
      </c>
      <c r="G37" s="14" t="s">
        <v>42</v>
      </c>
      <c r="H37" s="14">
        <v>31</v>
      </c>
      <c r="I37" s="19" t="s">
        <v>21</v>
      </c>
      <c r="J37" s="14" t="s">
        <v>210</v>
      </c>
      <c r="K37" s="14" t="s">
        <v>213</v>
      </c>
      <c r="L37" s="20" t="s">
        <v>377</v>
      </c>
      <c r="M37" s="14" t="s">
        <v>2</v>
      </c>
      <c r="N37" s="15">
        <v>34226.129999999997</v>
      </c>
      <c r="O37" s="16">
        <f t="shared" si="0"/>
        <v>547618.07999999996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4"/>
    </row>
    <row r="38" spans="1:28" x14ac:dyDescent="0.25">
      <c r="A38" s="13">
        <v>34</v>
      </c>
      <c r="B38" s="14" t="s">
        <v>253</v>
      </c>
      <c r="C38" s="20" t="s">
        <v>100</v>
      </c>
      <c r="D38" s="14" t="s">
        <v>85</v>
      </c>
      <c r="E38" s="14">
        <v>58</v>
      </c>
      <c r="F38" s="14">
        <v>31</v>
      </c>
      <c r="G38" s="14" t="s">
        <v>101</v>
      </c>
      <c r="H38" s="14">
        <v>30</v>
      </c>
      <c r="I38" s="19" t="s">
        <v>21</v>
      </c>
      <c r="J38" s="14" t="s">
        <v>210</v>
      </c>
      <c r="K38" s="14" t="s">
        <v>213</v>
      </c>
      <c r="L38" s="20" t="s">
        <v>410</v>
      </c>
      <c r="M38" s="14" t="s">
        <v>2</v>
      </c>
      <c r="N38" s="15">
        <v>34226.129999999997</v>
      </c>
      <c r="O38" s="16">
        <f t="shared" si="0"/>
        <v>547618.07999999996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4"/>
    </row>
    <row r="39" spans="1:28" x14ac:dyDescent="0.25">
      <c r="A39" s="13">
        <v>35</v>
      </c>
      <c r="B39" s="14" t="s">
        <v>254</v>
      </c>
      <c r="C39" s="20" t="s">
        <v>102</v>
      </c>
      <c r="D39" s="14" t="s">
        <v>103</v>
      </c>
      <c r="E39" s="14">
        <v>53</v>
      </c>
      <c r="F39" s="14">
        <v>29</v>
      </c>
      <c r="G39" s="14" t="s">
        <v>104</v>
      </c>
      <c r="H39" s="14">
        <v>29</v>
      </c>
      <c r="I39" s="19" t="s">
        <v>21</v>
      </c>
      <c r="J39" s="14" t="s">
        <v>210</v>
      </c>
      <c r="K39" s="14" t="s">
        <v>215</v>
      </c>
      <c r="L39" s="20" t="s">
        <v>378</v>
      </c>
      <c r="M39" s="14" t="s">
        <v>2</v>
      </c>
      <c r="N39" s="15">
        <v>34088.120000000003</v>
      </c>
      <c r="O39" s="16">
        <f t="shared" si="0"/>
        <v>511321.80000000005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4"/>
    </row>
    <row r="40" spans="1:28" x14ac:dyDescent="0.25">
      <c r="A40" s="13">
        <v>36</v>
      </c>
      <c r="B40" s="14" t="s">
        <v>255</v>
      </c>
      <c r="C40" s="20" t="s">
        <v>105</v>
      </c>
      <c r="D40" s="14" t="s">
        <v>106</v>
      </c>
      <c r="E40" s="14">
        <v>50</v>
      </c>
      <c r="F40" s="14">
        <v>31</v>
      </c>
      <c r="G40" s="14" t="s">
        <v>38</v>
      </c>
      <c r="H40" s="14">
        <v>30</v>
      </c>
      <c r="I40" s="19" t="s">
        <v>21</v>
      </c>
      <c r="J40" s="14" t="s">
        <v>210</v>
      </c>
      <c r="K40" s="14" t="s">
        <v>213</v>
      </c>
      <c r="L40" s="20" t="s">
        <v>340</v>
      </c>
      <c r="M40" s="14" t="s">
        <v>2</v>
      </c>
      <c r="N40" s="15">
        <v>34226.129999999997</v>
      </c>
      <c r="O40" s="16">
        <f t="shared" si="0"/>
        <v>547618.07999999996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4"/>
    </row>
    <row r="41" spans="1:28" x14ac:dyDescent="0.25">
      <c r="A41" s="13">
        <v>37</v>
      </c>
      <c r="B41" s="14" t="s">
        <v>256</v>
      </c>
      <c r="C41" s="20" t="s">
        <v>107</v>
      </c>
      <c r="D41" s="14" t="s">
        <v>108</v>
      </c>
      <c r="E41" s="14">
        <v>51</v>
      </c>
      <c r="F41" s="14">
        <v>31</v>
      </c>
      <c r="G41" s="14" t="s">
        <v>62</v>
      </c>
      <c r="H41" s="14">
        <v>31</v>
      </c>
      <c r="I41" s="19" t="s">
        <v>21</v>
      </c>
      <c r="J41" s="14" t="s">
        <v>210</v>
      </c>
      <c r="K41" s="14" t="s">
        <v>224</v>
      </c>
      <c r="L41" s="20" t="s">
        <v>379</v>
      </c>
      <c r="M41" s="14" t="s">
        <v>2</v>
      </c>
      <c r="N41" s="15">
        <v>34226.129999999997</v>
      </c>
      <c r="O41" s="16">
        <f t="shared" si="0"/>
        <v>547618.07999999996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4"/>
    </row>
    <row r="42" spans="1:28" x14ac:dyDescent="0.25">
      <c r="A42" s="13">
        <v>38</v>
      </c>
      <c r="B42" s="14" t="s">
        <v>257</v>
      </c>
      <c r="C42" s="20" t="s">
        <v>109</v>
      </c>
      <c r="D42" s="14" t="s">
        <v>110</v>
      </c>
      <c r="E42" s="14">
        <v>58</v>
      </c>
      <c r="F42" s="14">
        <v>31</v>
      </c>
      <c r="G42" s="14" t="s">
        <v>111</v>
      </c>
      <c r="H42" s="14">
        <v>31</v>
      </c>
      <c r="I42" s="19" t="s">
        <v>21</v>
      </c>
      <c r="J42" s="14" t="s">
        <v>210</v>
      </c>
      <c r="K42" s="14" t="s">
        <v>224</v>
      </c>
      <c r="L42" s="20" t="s">
        <v>380</v>
      </c>
      <c r="M42" s="14" t="s">
        <v>2</v>
      </c>
      <c r="N42" s="15">
        <v>34226.129999999997</v>
      </c>
      <c r="O42" s="16">
        <f t="shared" si="0"/>
        <v>547618.07999999996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4"/>
    </row>
    <row r="43" spans="1:28" x14ac:dyDescent="0.25">
      <c r="A43" s="13">
        <v>39</v>
      </c>
      <c r="B43" s="14" t="s">
        <v>258</v>
      </c>
      <c r="C43" s="20" t="s">
        <v>112</v>
      </c>
      <c r="D43" s="14" t="s">
        <v>113</v>
      </c>
      <c r="E43" s="14">
        <v>53</v>
      </c>
      <c r="F43" s="14">
        <v>30</v>
      </c>
      <c r="G43" s="14" t="s">
        <v>38</v>
      </c>
      <c r="H43" s="14">
        <v>30</v>
      </c>
      <c r="I43" s="19" t="s">
        <v>21</v>
      </c>
      <c r="J43" s="14" t="s">
        <v>210</v>
      </c>
      <c r="K43" s="14" t="s">
        <v>213</v>
      </c>
      <c r="L43" s="20" t="s">
        <v>381</v>
      </c>
      <c r="M43" s="14" t="s">
        <v>2</v>
      </c>
      <c r="N43" s="15">
        <v>35826.129999999997</v>
      </c>
      <c r="O43" s="16">
        <f t="shared" si="0"/>
        <v>555305.01500000001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4"/>
    </row>
    <row r="44" spans="1:28" x14ac:dyDescent="0.25">
      <c r="A44" s="13">
        <v>40</v>
      </c>
      <c r="B44" s="14" t="s">
        <v>259</v>
      </c>
      <c r="C44" s="20" t="s">
        <v>114</v>
      </c>
      <c r="D44" s="14" t="s">
        <v>115</v>
      </c>
      <c r="E44" s="14">
        <v>63</v>
      </c>
      <c r="F44" s="14">
        <v>30</v>
      </c>
      <c r="G44" s="14" t="s">
        <v>104</v>
      </c>
      <c r="H44" s="14">
        <v>29</v>
      </c>
      <c r="I44" s="19" t="s">
        <v>21</v>
      </c>
      <c r="J44" s="14" t="s">
        <v>210</v>
      </c>
      <c r="K44" s="14" t="s">
        <v>215</v>
      </c>
      <c r="L44" s="20" t="s">
        <v>382</v>
      </c>
      <c r="M44" s="14" t="s">
        <v>2</v>
      </c>
      <c r="N44" s="15">
        <v>34088.120000000003</v>
      </c>
      <c r="O44" s="16">
        <f t="shared" si="0"/>
        <v>528365.86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4"/>
    </row>
    <row r="45" spans="1:28" x14ac:dyDescent="0.25">
      <c r="A45" s="13">
        <v>41</v>
      </c>
      <c r="B45" s="14" t="s">
        <v>260</v>
      </c>
      <c r="C45" s="20" t="s">
        <v>116</v>
      </c>
      <c r="D45" s="14" t="s">
        <v>117</v>
      </c>
      <c r="E45" s="14">
        <v>50</v>
      </c>
      <c r="F45" s="14">
        <v>30</v>
      </c>
      <c r="G45" s="14" t="s">
        <v>38</v>
      </c>
      <c r="H45" s="14">
        <v>30</v>
      </c>
      <c r="I45" s="19" t="s">
        <v>21</v>
      </c>
      <c r="J45" s="14" t="s">
        <v>210</v>
      </c>
      <c r="K45" s="14" t="s">
        <v>213</v>
      </c>
      <c r="L45" s="20" t="s">
        <v>383</v>
      </c>
      <c r="M45" s="14" t="s">
        <v>2</v>
      </c>
      <c r="N45" s="15">
        <v>35826.129999999997</v>
      </c>
      <c r="O45" s="16">
        <f t="shared" si="0"/>
        <v>555305.01500000001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4"/>
    </row>
    <row r="46" spans="1:28" x14ac:dyDescent="0.25">
      <c r="A46" s="13">
        <v>42</v>
      </c>
      <c r="B46" s="14" t="s">
        <v>261</v>
      </c>
      <c r="C46" s="20" t="s">
        <v>118</v>
      </c>
      <c r="D46" s="14" t="s">
        <v>119</v>
      </c>
      <c r="E46" s="14">
        <v>57</v>
      </c>
      <c r="F46" s="14">
        <v>31</v>
      </c>
      <c r="G46" s="14" t="s">
        <v>120</v>
      </c>
      <c r="H46" s="14">
        <v>30</v>
      </c>
      <c r="I46" s="19" t="s">
        <v>21</v>
      </c>
      <c r="J46" s="14" t="s">
        <v>210</v>
      </c>
      <c r="K46" s="14" t="s">
        <v>213</v>
      </c>
      <c r="L46" s="20" t="s">
        <v>399</v>
      </c>
      <c r="M46" s="14" t="s">
        <v>2</v>
      </c>
      <c r="N46" s="15">
        <v>34226.129999999997</v>
      </c>
      <c r="O46" s="16">
        <f t="shared" si="0"/>
        <v>547618.07999999996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4"/>
    </row>
    <row r="47" spans="1:28" x14ac:dyDescent="0.25">
      <c r="A47" s="13">
        <v>43</v>
      </c>
      <c r="B47" s="14" t="s">
        <v>262</v>
      </c>
      <c r="C47" s="20" t="s">
        <v>121</v>
      </c>
      <c r="D47" s="14" t="s">
        <v>122</v>
      </c>
      <c r="E47" s="14">
        <v>58</v>
      </c>
      <c r="F47" s="14">
        <v>32</v>
      </c>
      <c r="G47" s="14" t="s">
        <v>38</v>
      </c>
      <c r="H47" s="14">
        <v>30</v>
      </c>
      <c r="I47" s="19" t="s">
        <v>21</v>
      </c>
      <c r="J47" s="14" t="s">
        <v>210</v>
      </c>
      <c r="K47" s="14" t="s">
        <v>215</v>
      </c>
      <c r="L47" s="20" t="s">
        <v>384</v>
      </c>
      <c r="M47" s="14" t="s">
        <v>2</v>
      </c>
      <c r="N47" s="15">
        <v>34226.129999999997</v>
      </c>
      <c r="O47" s="16">
        <f t="shared" si="0"/>
        <v>564731.1449999999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4"/>
    </row>
    <row r="48" spans="1:28" x14ac:dyDescent="0.25">
      <c r="A48" s="13">
        <v>44</v>
      </c>
      <c r="B48" s="14" t="s">
        <v>263</v>
      </c>
      <c r="C48" s="20" t="s">
        <v>123</v>
      </c>
      <c r="D48" s="14" t="s">
        <v>124</v>
      </c>
      <c r="E48" s="14">
        <v>64</v>
      </c>
      <c r="F48" s="14">
        <v>31</v>
      </c>
      <c r="G48" s="14" t="s">
        <v>38</v>
      </c>
      <c r="H48" s="14">
        <v>30</v>
      </c>
      <c r="I48" s="19" t="s">
        <v>21</v>
      </c>
      <c r="J48" s="14" t="s">
        <v>210</v>
      </c>
      <c r="K48" s="14" t="s">
        <v>215</v>
      </c>
      <c r="L48" s="20" t="s">
        <v>385</v>
      </c>
      <c r="M48" s="14" t="s">
        <v>2</v>
      </c>
      <c r="N48" s="15">
        <v>34226.129999999997</v>
      </c>
      <c r="O48" s="16">
        <f t="shared" si="0"/>
        <v>547618.07999999996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4"/>
    </row>
    <row r="49" spans="1:28" x14ac:dyDescent="0.25">
      <c r="A49" s="13">
        <v>45</v>
      </c>
      <c r="B49" s="14" t="s">
        <v>264</v>
      </c>
      <c r="C49" s="20" t="s">
        <v>125</v>
      </c>
      <c r="D49" s="14" t="s">
        <v>126</v>
      </c>
      <c r="E49" s="14">
        <v>58</v>
      </c>
      <c r="F49" s="14">
        <v>38</v>
      </c>
      <c r="G49" s="14" t="s">
        <v>127</v>
      </c>
      <c r="H49" s="14">
        <v>36</v>
      </c>
      <c r="I49" s="19" t="s">
        <v>21</v>
      </c>
      <c r="J49" s="14" t="s">
        <v>210</v>
      </c>
      <c r="K49" s="14" t="s">
        <v>213</v>
      </c>
      <c r="L49" s="20" t="s">
        <v>386</v>
      </c>
      <c r="M49" s="14" t="s">
        <v>2</v>
      </c>
      <c r="N49" s="15">
        <v>38065.949999999997</v>
      </c>
      <c r="O49" s="16">
        <f t="shared" si="0"/>
        <v>742286.02499999991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4"/>
    </row>
    <row r="50" spans="1:28" x14ac:dyDescent="0.25">
      <c r="A50" s="13">
        <v>46</v>
      </c>
      <c r="B50" s="14" t="s">
        <v>265</v>
      </c>
      <c r="C50" s="20" t="s">
        <v>266</v>
      </c>
      <c r="D50" s="14" t="s">
        <v>267</v>
      </c>
      <c r="E50" s="14">
        <v>55</v>
      </c>
      <c r="F50" s="14">
        <v>29</v>
      </c>
      <c r="G50" s="14" t="s">
        <v>268</v>
      </c>
      <c r="H50" s="14">
        <v>29</v>
      </c>
      <c r="I50" s="19" t="s">
        <v>406</v>
      </c>
      <c r="J50" s="14" t="s">
        <v>210</v>
      </c>
      <c r="K50" s="14" t="s">
        <v>215</v>
      </c>
      <c r="L50" s="20" t="s">
        <v>387</v>
      </c>
      <c r="M50" s="14" t="s">
        <v>5</v>
      </c>
      <c r="N50" s="15">
        <v>28294.28</v>
      </c>
      <c r="O50" s="16">
        <f t="shared" si="0"/>
        <v>424414.19999999995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5">
      <c r="A51" s="13">
        <v>47</v>
      </c>
      <c r="B51" s="14" t="s">
        <v>269</v>
      </c>
      <c r="C51" s="20" t="s">
        <v>128</v>
      </c>
      <c r="D51" s="14" t="s">
        <v>129</v>
      </c>
      <c r="E51" s="14">
        <v>56</v>
      </c>
      <c r="F51" s="14">
        <v>34</v>
      </c>
      <c r="G51" s="14" t="s">
        <v>42</v>
      </c>
      <c r="H51" s="14">
        <v>31</v>
      </c>
      <c r="I51" s="19" t="s">
        <v>21</v>
      </c>
      <c r="J51" s="14" t="s">
        <v>210</v>
      </c>
      <c r="K51" s="14" t="s">
        <v>213</v>
      </c>
      <c r="L51" s="20" t="s">
        <v>388</v>
      </c>
      <c r="M51" s="14" t="s">
        <v>2</v>
      </c>
      <c r="N51" s="15">
        <v>34226.129999999997</v>
      </c>
      <c r="O51" s="16">
        <f t="shared" si="0"/>
        <v>598957.27499999991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4"/>
    </row>
    <row r="52" spans="1:28" x14ac:dyDescent="0.25">
      <c r="A52" s="13">
        <v>48</v>
      </c>
      <c r="B52" s="14" t="s">
        <v>270</v>
      </c>
      <c r="C52" s="20" t="s">
        <v>130</v>
      </c>
      <c r="D52" s="14" t="s">
        <v>131</v>
      </c>
      <c r="E52" s="14">
        <v>49</v>
      </c>
      <c r="F52" s="14">
        <v>31</v>
      </c>
      <c r="G52" s="14" t="s">
        <v>38</v>
      </c>
      <c r="H52" s="14">
        <v>30</v>
      </c>
      <c r="I52" s="19" t="s">
        <v>21</v>
      </c>
      <c r="J52" s="14" t="s">
        <v>210</v>
      </c>
      <c r="K52" s="14" t="s">
        <v>215</v>
      </c>
      <c r="L52" s="20" t="s">
        <v>389</v>
      </c>
      <c r="M52" s="14" t="s">
        <v>2</v>
      </c>
      <c r="N52" s="15">
        <v>36858.370000000003</v>
      </c>
      <c r="O52" s="16">
        <f t="shared" si="0"/>
        <v>589733.92000000004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4"/>
    </row>
    <row r="53" spans="1:28" x14ac:dyDescent="0.25">
      <c r="A53" s="13">
        <v>49</v>
      </c>
      <c r="B53" s="14" t="s">
        <v>271</v>
      </c>
      <c r="C53" s="20" t="s">
        <v>132</v>
      </c>
      <c r="D53" s="14" t="s">
        <v>133</v>
      </c>
      <c r="E53" s="14">
        <v>51</v>
      </c>
      <c r="F53" s="14">
        <v>34</v>
      </c>
      <c r="G53" s="14" t="s">
        <v>134</v>
      </c>
      <c r="H53" s="14">
        <v>31</v>
      </c>
      <c r="I53" s="19" t="s">
        <v>21</v>
      </c>
      <c r="J53" s="14" t="s">
        <v>210</v>
      </c>
      <c r="K53" s="14" t="s">
        <v>213</v>
      </c>
      <c r="L53" s="20" t="s">
        <v>339</v>
      </c>
      <c r="M53" s="14" t="s">
        <v>2</v>
      </c>
      <c r="N53" s="15">
        <v>34226.129999999997</v>
      </c>
      <c r="O53" s="16">
        <f t="shared" si="0"/>
        <v>598957.27499999991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4"/>
    </row>
    <row r="54" spans="1:28" x14ac:dyDescent="0.25">
      <c r="A54" s="13">
        <v>50</v>
      </c>
      <c r="B54" s="14" t="s">
        <v>272</v>
      </c>
      <c r="C54" s="20" t="s">
        <v>135</v>
      </c>
      <c r="D54" s="14" t="s">
        <v>136</v>
      </c>
      <c r="E54" s="14">
        <v>53</v>
      </c>
      <c r="F54" s="14">
        <v>35</v>
      </c>
      <c r="G54" s="14" t="s">
        <v>42</v>
      </c>
      <c r="H54" s="14">
        <v>31</v>
      </c>
      <c r="I54" s="19" t="s">
        <v>21</v>
      </c>
      <c r="J54" s="14" t="s">
        <v>210</v>
      </c>
      <c r="K54" s="14" t="s">
        <v>213</v>
      </c>
      <c r="L54" s="20" t="s">
        <v>368</v>
      </c>
      <c r="M54" s="14" t="s">
        <v>2</v>
      </c>
      <c r="N54" s="15">
        <v>34226.129999999997</v>
      </c>
      <c r="O54" s="16">
        <f t="shared" si="0"/>
        <v>616070.34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4"/>
    </row>
    <row r="55" spans="1:28" x14ac:dyDescent="0.25">
      <c r="A55" s="13">
        <v>51</v>
      </c>
      <c r="B55" s="14" t="s">
        <v>273</v>
      </c>
      <c r="C55" s="20" t="s">
        <v>138</v>
      </c>
      <c r="D55" s="14" t="s">
        <v>139</v>
      </c>
      <c r="E55" s="14">
        <v>62</v>
      </c>
      <c r="F55" s="14">
        <v>31</v>
      </c>
      <c r="G55" s="14" t="s">
        <v>42</v>
      </c>
      <c r="H55" s="14">
        <v>31</v>
      </c>
      <c r="I55" s="19" t="s">
        <v>21</v>
      </c>
      <c r="J55" s="14" t="s">
        <v>210</v>
      </c>
      <c r="K55" s="14" t="s">
        <v>213</v>
      </c>
      <c r="L55" s="20" t="s">
        <v>368</v>
      </c>
      <c r="M55" s="14" t="s">
        <v>2</v>
      </c>
      <c r="N55" s="15">
        <v>34226.129999999997</v>
      </c>
      <c r="O55" s="16">
        <f t="shared" si="0"/>
        <v>547618.07999999996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4"/>
    </row>
    <row r="56" spans="1:28" x14ac:dyDescent="0.25">
      <c r="A56" s="13">
        <v>52</v>
      </c>
      <c r="B56" s="14" t="s">
        <v>274</v>
      </c>
      <c r="C56" s="20" t="s">
        <v>140</v>
      </c>
      <c r="D56" s="14" t="s">
        <v>141</v>
      </c>
      <c r="E56" s="14">
        <v>52</v>
      </c>
      <c r="F56" s="14">
        <v>30</v>
      </c>
      <c r="G56" s="14" t="s">
        <v>38</v>
      </c>
      <c r="H56" s="14">
        <v>30</v>
      </c>
      <c r="I56" s="19" t="s">
        <v>21</v>
      </c>
      <c r="J56" s="14" t="s">
        <v>210</v>
      </c>
      <c r="K56" s="14" t="s">
        <v>215</v>
      </c>
      <c r="L56" s="20" t="s">
        <v>390</v>
      </c>
      <c r="M56" s="14" t="s">
        <v>2</v>
      </c>
      <c r="N56" s="15">
        <v>34226.129999999997</v>
      </c>
      <c r="O56" s="16">
        <f t="shared" si="0"/>
        <v>530505.01500000001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4"/>
    </row>
    <row r="57" spans="1:28" x14ac:dyDescent="0.25">
      <c r="A57" s="13">
        <v>53</v>
      </c>
      <c r="B57" s="14" t="s">
        <v>275</v>
      </c>
      <c r="C57" s="20" t="s">
        <v>142</v>
      </c>
      <c r="D57" s="14" t="s">
        <v>143</v>
      </c>
      <c r="E57" s="14">
        <v>49</v>
      </c>
      <c r="F57" s="14">
        <v>30</v>
      </c>
      <c r="G57" s="14" t="s">
        <v>38</v>
      </c>
      <c r="H57" s="14">
        <v>30</v>
      </c>
      <c r="I57" s="19" t="s">
        <v>21</v>
      </c>
      <c r="J57" s="14" t="s">
        <v>210</v>
      </c>
      <c r="K57" s="14" t="s">
        <v>213</v>
      </c>
      <c r="L57" s="20" t="s">
        <v>368</v>
      </c>
      <c r="M57" s="14" t="s">
        <v>2</v>
      </c>
      <c r="N57" s="15">
        <v>34226.129999999997</v>
      </c>
      <c r="O57" s="16">
        <f t="shared" si="0"/>
        <v>530505.01500000001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4"/>
    </row>
    <row r="58" spans="1:28" x14ac:dyDescent="0.25">
      <c r="A58" s="13">
        <v>54</v>
      </c>
      <c r="B58" s="14" t="s">
        <v>276</v>
      </c>
      <c r="C58" s="20" t="s">
        <v>144</v>
      </c>
      <c r="D58" s="14" t="s">
        <v>145</v>
      </c>
      <c r="E58" s="14">
        <v>51</v>
      </c>
      <c r="F58" s="14">
        <v>31</v>
      </c>
      <c r="G58" s="14" t="s">
        <v>101</v>
      </c>
      <c r="H58" s="14">
        <v>30</v>
      </c>
      <c r="I58" s="19" t="s">
        <v>21</v>
      </c>
      <c r="J58" s="14" t="s">
        <v>210</v>
      </c>
      <c r="K58" s="14" t="s">
        <v>213</v>
      </c>
      <c r="L58" s="20" t="s">
        <v>391</v>
      </c>
      <c r="M58" s="14" t="s">
        <v>2</v>
      </c>
      <c r="N58" s="15">
        <v>36065.339999999997</v>
      </c>
      <c r="O58" s="16">
        <f t="shared" si="0"/>
        <v>577045.43999999994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4"/>
    </row>
    <row r="59" spans="1:28" x14ac:dyDescent="0.25">
      <c r="A59" s="13">
        <v>55</v>
      </c>
      <c r="B59" s="14" t="s">
        <v>277</v>
      </c>
      <c r="C59" s="20" t="s">
        <v>278</v>
      </c>
      <c r="D59" s="14" t="s">
        <v>279</v>
      </c>
      <c r="E59" s="14">
        <v>61</v>
      </c>
      <c r="F59" s="14">
        <v>37</v>
      </c>
      <c r="G59" s="14" t="s">
        <v>137</v>
      </c>
      <c r="H59" s="14">
        <v>35</v>
      </c>
      <c r="I59" s="19" t="s">
        <v>408</v>
      </c>
      <c r="J59" s="14" t="s">
        <v>280</v>
      </c>
      <c r="K59" s="14" t="s">
        <v>215</v>
      </c>
      <c r="L59" s="20" t="s">
        <v>392</v>
      </c>
      <c r="M59" s="14" t="s">
        <v>5</v>
      </c>
      <c r="N59" s="15">
        <v>0</v>
      </c>
      <c r="O59" s="16">
        <f t="shared" si="0"/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A60" s="13">
        <v>56</v>
      </c>
      <c r="B60" s="14" t="s">
        <v>281</v>
      </c>
      <c r="C60" s="20" t="s">
        <v>146</v>
      </c>
      <c r="D60" s="14" t="s">
        <v>147</v>
      </c>
      <c r="E60" s="14">
        <v>48</v>
      </c>
      <c r="F60" s="14">
        <v>31</v>
      </c>
      <c r="G60" s="14" t="s">
        <v>148</v>
      </c>
      <c r="H60" s="14">
        <v>29</v>
      </c>
      <c r="I60" s="19" t="s">
        <v>21</v>
      </c>
      <c r="J60" s="14" t="s">
        <v>210</v>
      </c>
      <c r="K60" s="14" t="s">
        <v>224</v>
      </c>
      <c r="L60" s="20" t="s">
        <v>400</v>
      </c>
      <c r="M60" s="14" t="s">
        <v>2</v>
      </c>
      <c r="N60" s="15">
        <v>34088.120000000003</v>
      </c>
      <c r="O60" s="16">
        <f t="shared" si="0"/>
        <v>545409.92000000004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4"/>
    </row>
    <row r="61" spans="1:28" x14ac:dyDescent="0.25">
      <c r="A61" s="13">
        <v>57</v>
      </c>
      <c r="B61" s="14" t="s">
        <v>282</v>
      </c>
      <c r="C61" s="20" t="s">
        <v>149</v>
      </c>
      <c r="D61" s="14" t="s">
        <v>150</v>
      </c>
      <c r="E61" s="14">
        <v>54</v>
      </c>
      <c r="F61" s="14">
        <v>32</v>
      </c>
      <c r="G61" s="14" t="s">
        <v>42</v>
      </c>
      <c r="H61" s="14">
        <v>31</v>
      </c>
      <c r="I61" s="19" t="s">
        <v>21</v>
      </c>
      <c r="J61" s="14" t="s">
        <v>210</v>
      </c>
      <c r="K61" s="14" t="s">
        <v>213</v>
      </c>
      <c r="L61" s="20" t="s">
        <v>409</v>
      </c>
      <c r="M61" s="14" t="s">
        <v>2</v>
      </c>
      <c r="N61" s="15">
        <v>34226.129999999997</v>
      </c>
      <c r="O61" s="16">
        <f t="shared" si="0"/>
        <v>564731.1449999999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"/>
    </row>
    <row r="62" spans="1:28" x14ac:dyDescent="0.25">
      <c r="A62" s="13">
        <v>58</v>
      </c>
      <c r="B62" s="14" t="s">
        <v>283</v>
      </c>
      <c r="C62" s="20" t="s">
        <v>151</v>
      </c>
      <c r="D62" s="14" t="s">
        <v>152</v>
      </c>
      <c r="E62" s="14">
        <v>53</v>
      </c>
      <c r="F62" s="14">
        <v>31</v>
      </c>
      <c r="G62" s="14" t="s">
        <v>153</v>
      </c>
      <c r="H62" s="14">
        <v>31</v>
      </c>
      <c r="I62" s="19" t="s">
        <v>21</v>
      </c>
      <c r="J62" s="14" t="s">
        <v>210</v>
      </c>
      <c r="K62" s="14" t="s">
        <v>213</v>
      </c>
      <c r="L62" s="20" t="s">
        <v>363</v>
      </c>
      <c r="M62" s="14" t="s">
        <v>2</v>
      </c>
      <c r="N62" s="15">
        <v>35826.129999999997</v>
      </c>
      <c r="O62" s="16">
        <f t="shared" si="0"/>
        <v>573218.07999999996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4"/>
    </row>
    <row r="63" spans="1:28" x14ac:dyDescent="0.25">
      <c r="A63" s="13">
        <v>59</v>
      </c>
      <c r="B63" s="14" t="s">
        <v>284</v>
      </c>
      <c r="C63" s="20" t="s">
        <v>154</v>
      </c>
      <c r="D63" s="14" t="s">
        <v>155</v>
      </c>
      <c r="E63" s="14">
        <v>55</v>
      </c>
      <c r="F63" s="14">
        <v>33</v>
      </c>
      <c r="G63" s="14" t="s">
        <v>42</v>
      </c>
      <c r="H63" s="14">
        <v>31</v>
      </c>
      <c r="I63" s="19" t="s">
        <v>21</v>
      </c>
      <c r="J63" s="14" t="s">
        <v>210</v>
      </c>
      <c r="K63" s="14" t="s">
        <v>213</v>
      </c>
      <c r="L63" s="20" t="s">
        <v>401</v>
      </c>
      <c r="M63" s="14" t="s">
        <v>2</v>
      </c>
      <c r="N63" s="15">
        <v>34226.129999999997</v>
      </c>
      <c r="O63" s="16">
        <f t="shared" si="0"/>
        <v>581844.21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4"/>
    </row>
    <row r="64" spans="1:28" x14ac:dyDescent="0.25">
      <c r="A64" s="13">
        <v>60</v>
      </c>
      <c r="B64" s="14" t="s">
        <v>285</v>
      </c>
      <c r="C64" s="20" t="s">
        <v>156</v>
      </c>
      <c r="D64" s="14" t="s">
        <v>157</v>
      </c>
      <c r="E64" s="14">
        <v>68</v>
      </c>
      <c r="F64" s="14">
        <v>32</v>
      </c>
      <c r="G64" s="14" t="s">
        <v>42</v>
      </c>
      <c r="H64" s="14">
        <v>31</v>
      </c>
      <c r="I64" s="19" t="s">
        <v>21</v>
      </c>
      <c r="J64" s="14" t="s">
        <v>210</v>
      </c>
      <c r="K64" s="14" t="s">
        <v>213</v>
      </c>
      <c r="L64" s="20" t="s">
        <v>372</v>
      </c>
      <c r="M64" s="14" t="s">
        <v>2</v>
      </c>
      <c r="N64" s="15">
        <v>34226.129999999997</v>
      </c>
      <c r="O64" s="16">
        <f t="shared" si="0"/>
        <v>564731.1449999999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4"/>
    </row>
    <row r="65" spans="1:28" x14ac:dyDescent="0.25">
      <c r="A65" s="13">
        <v>61</v>
      </c>
      <c r="B65" s="14" t="s">
        <v>286</v>
      </c>
      <c r="C65" s="20" t="s">
        <v>158</v>
      </c>
      <c r="D65" s="14" t="s">
        <v>159</v>
      </c>
      <c r="E65" s="14">
        <v>55</v>
      </c>
      <c r="F65" s="14">
        <v>33</v>
      </c>
      <c r="G65" s="14" t="s">
        <v>38</v>
      </c>
      <c r="H65" s="14">
        <v>30</v>
      </c>
      <c r="I65" s="19" t="s">
        <v>21</v>
      </c>
      <c r="J65" s="14" t="s">
        <v>210</v>
      </c>
      <c r="K65" s="14" t="s">
        <v>213</v>
      </c>
      <c r="L65" s="20" t="s">
        <v>393</v>
      </c>
      <c r="M65" s="14" t="s">
        <v>2</v>
      </c>
      <c r="N65" s="15">
        <v>40126.15</v>
      </c>
      <c r="O65" s="16">
        <f t="shared" si="0"/>
        <v>682144.55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4"/>
    </row>
    <row r="66" spans="1:28" x14ac:dyDescent="0.25">
      <c r="A66" s="13">
        <v>62</v>
      </c>
      <c r="B66" s="14" t="s">
        <v>287</v>
      </c>
      <c r="C66" s="20" t="s">
        <v>160</v>
      </c>
      <c r="D66" s="14" t="s">
        <v>161</v>
      </c>
      <c r="E66" s="14">
        <v>54</v>
      </c>
      <c r="F66" s="14">
        <v>31</v>
      </c>
      <c r="G66" s="14" t="s">
        <v>57</v>
      </c>
      <c r="H66" s="14">
        <v>29</v>
      </c>
      <c r="I66" s="19" t="s">
        <v>21</v>
      </c>
      <c r="J66" s="14" t="s">
        <v>210</v>
      </c>
      <c r="K66" s="14" t="s">
        <v>224</v>
      </c>
      <c r="L66" s="20" t="s">
        <v>402</v>
      </c>
      <c r="M66" s="14" t="s">
        <v>2</v>
      </c>
      <c r="N66" s="15">
        <v>34088.120000000003</v>
      </c>
      <c r="O66" s="16">
        <f t="shared" si="0"/>
        <v>545409.92000000004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4"/>
    </row>
    <row r="67" spans="1:28" x14ac:dyDescent="0.25">
      <c r="A67" s="13">
        <v>63</v>
      </c>
      <c r="B67" s="14" t="s">
        <v>288</v>
      </c>
      <c r="C67" s="20" t="s">
        <v>162</v>
      </c>
      <c r="D67" s="14" t="s">
        <v>163</v>
      </c>
      <c r="E67" s="14">
        <v>61</v>
      </c>
      <c r="F67" s="14">
        <v>30</v>
      </c>
      <c r="G67" s="14" t="s">
        <v>38</v>
      </c>
      <c r="H67" s="14">
        <v>30</v>
      </c>
      <c r="I67" s="19" t="s">
        <v>21</v>
      </c>
      <c r="J67" s="14" t="s">
        <v>210</v>
      </c>
      <c r="K67" s="14" t="s">
        <v>213</v>
      </c>
      <c r="L67" s="20" t="s">
        <v>399</v>
      </c>
      <c r="M67" s="14" t="s">
        <v>2</v>
      </c>
      <c r="N67" s="15">
        <v>34226.129999999997</v>
      </c>
      <c r="O67" s="16">
        <f t="shared" si="0"/>
        <v>530505.01500000001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4"/>
    </row>
    <row r="68" spans="1:28" x14ac:dyDescent="0.25">
      <c r="A68" s="13">
        <v>64</v>
      </c>
      <c r="B68" s="14" t="s">
        <v>289</v>
      </c>
      <c r="C68" s="20" t="s">
        <v>290</v>
      </c>
      <c r="D68" s="14" t="s">
        <v>291</v>
      </c>
      <c r="E68" s="14">
        <v>51</v>
      </c>
      <c r="F68" s="14">
        <v>30</v>
      </c>
      <c r="G68" s="14" t="s">
        <v>38</v>
      </c>
      <c r="H68" s="14">
        <v>30</v>
      </c>
      <c r="I68" s="19" t="s">
        <v>406</v>
      </c>
      <c r="J68" s="14" t="s">
        <v>210</v>
      </c>
      <c r="K68" s="14" t="s">
        <v>213</v>
      </c>
      <c r="L68" s="20" t="s">
        <v>375</v>
      </c>
      <c r="M68" s="14" t="s">
        <v>5</v>
      </c>
      <c r="N68" s="15">
        <v>28294.28</v>
      </c>
      <c r="O68" s="16">
        <f t="shared" si="0"/>
        <v>438561.33999999997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5">
      <c r="A69" s="13">
        <v>65</v>
      </c>
      <c r="B69" s="14" t="s">
        <v>292</v>
      </c>
      <c r="C69" s="20" t="s">
        <v>164</v>
      </c>
      <c r="D69" s="14" t="s">
        <v>165</v>
      </c>
      <c r="E69" s="14">
        <v>46</v>
      </c>
      <c r="F69" s="14">
        <v>30</v>
      </c>
      <c r="G69" s="14" t="s">
        <v>38</v>
      </c>
      <c r="H69" s="14">
        <v>30</v>
      </c>
      <c r="I69" s="19" t="s">
        <v>21</v>
      </c>
      <c r="J69" s="14" t="s">
        <v>210</v>
      </c>
      <c r="K69" s="14" t="s">
        <v>215</v>
      </c>
      <c r="L69" s="20" t="s">
        <v>392</v>
      </c>
      <c r="M69" s="14" t="s">
        <v>2</v>
      </c>
      <c r="N69" s="15">
        <v>34226.129999999997</v>
      </c>
      <c r="O69" s="16">
        <f t="shared" si="0"/>
        <v>530505.01500000001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4"/>
    </row>
    <row r="70" spans="1:28" x14ac:dyDescent="0.25">
      <c r="A70" s="13">
        <v>66</v>
      </c>
      <c r="B70" s="14" t="s">
        <v>293</v>
      </c>
      <c r="C70" s="20" t="s">
        <v>166</v>
      </c>
      <c r="D70" s="14" t="s">
        <v>167</v>
      </c>
      <c r="E70" s="14">
        <v>48</v>
      </c>
      <c r="F70" s="14">
        <v>30</v>
      </c>
      <c r="G70" s="14" t="s">
        <v>38</v>
      </c>
      <c r="H70" s="14">
        <v>30</v>
      </c>
      <c r="I70" s="19" t="s">
        <v>21</v>
      </c>
      <c r="J70" s="14" t="s">
        <v>210</v>
      </c>
      <c r="K70" s="14" t="s">
        <v>213</v>
      </c>
      <c r="L70" s="20" t="s">
        <v>399</v>
      </c>
      <c r="M70" s="14" t="s">
        <v>2</v>
      </c>
      <c r="N70" s="15">
        <v>34226.129999999997</v>
      </c>
      <c r="O70" s="16">
        <f t="shared" ref="O70:O89" si="1">N70/2*(F70+1)</f>
        <v>530505.01500000001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4"/>
    </row>
    <row r="71" spans="1:28" x14ac:dyDescent="0.25">
      <c r="A71" s="13">
        <v>67</v>
      </c>
      <c r="B71" s="14" t="s">
        <v>294</v>
      </c>
      <c r="C71" s="20" t="s">
        <v>168</v>
      </c>
      <c r="D71" s="14" t="s">
        <v>169</v>
      </c>
      <c r="E71" s="14">
        <v>55</v>
      </c>
      <c r="F71" s="14">
        <v>31</v>
      </c>
      <c r="G71" s="14" t="s">
        <v>38</v>
      </c>
      <c r="H71" s="14">
        <v>30</v>
      </c>
      <c r="I71" s="19" t="s">
        <v>21</v>
      </c>
      <c r="J71" s="14" t="s">
        <v>210</v>
      </c>
      <c r="K71" s="14" t="s">
        <v>213</v>
      </c>
      <c r="L71" s="20" t="s">
        <v>363</v>
      </c>
      <c r="M71" s="14" t="s">
        <v>2</v>
      </c>
      <c r="N71" s="15">
        <v>35826.129999999997</v>
      </c>
      <c r="O71" s="16">
        <f t="shared" si="1"/>
        <v>573218.07999999996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4"/>
    </row>
    <row r="72" spans="1:28" x14ac:dyDescent="0.25">
      <c r="A72" s="13">
        <v>68</v>
      </c>
      <c r="B72" s="14" t="s">
        <v>295</v>
      </c>
      <c r="C72" s="20" t="s">
        <v>170</v>
      </c>
      <c r="D72" s="14" t="s">
        <v>171</v>
      </c>
      <c r="E72" s="14">
        <v>60</v>
      </c>
      <c r="F72" s="14">
        <v>30</v>
      </c>
      <c r="G72" s="14" t="s">
        <v>172</v>
      </c>
      <c r="H72" s="14">
        <v>29</v>
      </c>
      <c r="I72" s="19" t="s">
        <v>21</v>
      </c>
      <c r="J72" s="14" t="s">
        <v>210</v>
      </c>
      <c r="K72" s="14" t="s">
        <v>215</v>
      </c>
      <c r="L72" s="20" t="s">
        <v>341</v>
      </c>
      <c r="M72" s="14" t="s">
        <v>2</v>
      </c>
      <c r="N72" s="15">
        <v>34088.120000000003</v>
      </c>
      <c r="O72" s="16">
        <f t="shared" si="1"/>
        <v>528365.86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4"/>
    </row>
    <row r="73" spans="1:28" x14ac:dyDescent="0.25">
      <c r="A73" s="13">
        <v>69</v>
      </c>
      <c r="B73" s="14" t="s">
        <v>296</v>
      </c>
      <c r="C73" s="20" t="s">
        <v>297</v>
      </c>
      <c r="D73" s="14" t="s">
        <v>298</v>
      </c>
      <c r="E73" s="14">
        <v>56</v>
      </c>
      <c r="F73" s="14">
        <v>33</v>
      </c>
      <c r="G73" s="14" t="s">
        <v>42</v>
      </c>
      <c r="H73" s="14">
        <v>31</v>
      </c>
      <c r="I73" s="19" t="s">
        <v>406</v>
      </c>
      <c r="J73" s="14" t="s">
        <v>210</v>
      </c>
      <c r="K73" s="14" t="s">
        <v>213</v>
      </c>
      <c r="L73" s="20" t="s">
        <v>375</v>
      </c>
      <c r="M73" s="14" t="s">
        <v>5</v>
      </c>
      <c r="N73" s="15">
        <v>28294.28</v>
      </c>
      <c r="O73" s="16">
        <f t="shared" si="1"/>
        <v>481002.76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25">
      <c r="A74" s="13">
        <v>70</v>
      </c>
      <c r="B74" s="14" t="s">
        <v>299</v>
      </c>
      <c r="C74" s="20" t="s">
        <v>173</v>
      </c>
      <c r="D74" s="14" t="s">
        <v>174</v>
      </c>
      <c r="E74" s="14">
        <v>53</v>
      </c>
      <c r="F74" s="14">
        <v>34</v>
      </c>
      <c r="G74" s="14" t="s">
        <v>41</v>
      </c>
      <c r="H74" s="14">
        <v>33</v>
      </c>
      <c r="I74" s="19" t="s">
        <v>21</v>
      </c>
      <c r="J74" s="14" t="s">
        <v>210</v>
      </c>
      <c r="K74" s="14" t="s">
        <v>213</v>
      </c>
      <c r="L74" s="20" t="s">
        <v>404</v>
      </c>
      <c r="M74" s="14" t="s">
        <v>2</v>
      </c>
      <c r="N74" s="15">
        <v>34226.129999999997</v>
      </c>
      <c r="O74" s="16">
        <f t="shared" si="1"/>
        <v>598957.27499999991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4"/>
    </row>
    <row r="75" spans="1:28" x14ac:dyDescent="0.25">
      <c r="A75" s="13">
        <v>71</v>
      </c>
      <c r="B75" s="14" t="s">
        <v>300</v>
      </c>
      <c r="C75" s="20" t="s">
        <v>175</v>
      </c>
      <c r="D75" s="14" t="s">
        <v>176</v>
      </c>
      <c r="E75" s="14">
        <v>61</v>
      </c>
      <c r="F75" s="14">
        <v>37</v>
      </c>
      <c r="G75" s="14" t="s">
        <v>42</v>
      </c>
      <c r="H75" s="14">
        <v>31</v>
      </c>
      <c r="I75" s="19" t="s">
        <v>21</v>
      </c>
      <c r="J75" s="14" t="s">
        <v>210</v>
      </c>
      <c r="K75" s="14" t="s">
        <v>213</v>
      </c>
      <c r="L75" s="20" t="s">
        <v>403</v>
      </c>
      <c r="M75" s="14" t="s">
        <v>2</v>
      </c>
      <c r="N75" s="15">
        <v>34226.129999999997</v>
      </c>
      <c r="O75" s="16">
        <f t="shared" si="1"/>
        <v>650296.47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4"/>
    </row>
    <row r="76" spans="1:28" x14ac:dyDescent="0.25">
      <c r="A76" s="13">
        <v>72</v>
      </c>
      <c r="B76" s="14" t="s">
        <v>301</v>
      </c>
      <c r="C76" s="20" t="s">
        <v>177</v>
      </c>
      <c r="D76" s="14" t="s">
        <v>178</v>
      </c>
      <c r="E76" s="14">
        <v>52</v>
      </c>
      <c r="F76" s="14">
        <v>34</v>
      </c>
      <c r="G76" s="14" t="s">
        <v>42</v>
      </c>
      <c r="H76" s="14">
        <v>31</v>
      </c>
      <c r="I76" s="19" t="s">
        <v>21</v>
      </c>
      <c r="J76" s="14" t="s">
        <v>210</v>
      </c>
      <c r="K76" s="14" t="s">
        <v>213</v>
      </c>
      <c r="L76" s="20" t="s">
        <v>399</v>
      </c>
      <c r="M76" s="14" t="s">
        <v>2</v>
      </c>
      <c r="N76" s="15">
        <v>34226.129999999997</v>
      </c>
      <c r="O76" s="16">
        <f t="shared" si="1"/>
        <v>598957.27499999991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4"/>
    </row>
    <row r="77" spans="1:28" x14ac:dyDescent="0.25">
      <c r="A77" s="13">
        <v>73</v>
      </c>
      <c r="B77" s="14" t="s">
        <v>302</v>
      </c>
      <c r="C77" s="20" t="s">
        <v>179</v>
      </c>
      <c r="D77" s="14" t="s">
        <v>180</v>
      </c>
      <c r="E77" s="14">
        <v>49</v>
      </c>
      <c r="F77" s="14">
        <v>29</v>
      </c>
      <c r="G77" s="14" t="s">
        <v>181</v>
      </c>
      <c r="H77" s="14">
        <v>29</v>
      </c>
      <c r="I77" s="19" t="s">
        <v>21</v>
      </c>
      <c r="J77" s="14" t="s">
        <v>210</v>
      </c>
      <c r="K77" s="14" t="s">
        <v>213</v>
      </c>
      <c r="L77" s="20" t="s">
        <v>409</v>
      </c>
      <c r="M77" s="14" t="s">
        <v>2</v>
      </c>
      <c r="N77" s="15">
        <v>34088.120000000003</v>
      </c>
      <c r="O77" s="16">
        <f t="shared" si="1"/>
        <v>511321.80000000005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4"/>
    </row>
    <row r="78" spans="1:28" x14ac:dyDescent="0.25">
      <c r="A78" s="13">
        <v>74</v>
      </c>
      <c r="B78" s="14" t="s">
        <v>303</v>
      </c>
      <c r="C78" s="20" t="s">
        <v>182</v>
      </c>
      <c r="D78" s="14" t="s">
        <v>183</v>
      </c>
      <c r="E78" s="14">
        <v>57</v>
      </c>
      <c r="F78" s="14">
        <v>38</v>
      </c>
      <c r="G78" s="14" t="s">
        <v>65</v>
      </c>
      <c r="H78" s="14">
        <v>29</v>
      </c>
      <c r="I78" s="19" t="s">
        <v>21</v>
      </c>
      <c r="J78" s="14" t="s">
        <v>210</v>
      </c>
      <c r="K78" s="14" t="s">
        <v>215</v>
      </c>
      <c r="L78" s="20" t="s">
        <v>394</v>
      </c>
      <c r="M78" s="14" t="s">
        <v>2</v>
      </c>
      <c r="N78" s="15">
        <v>34088.120000000003</v>
      </c>
      <c r="O78" s="16">
        <f t="shared" si="1"/>
        <v>664718.34000000008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4"/>
    </row>
    <row r="79" spans="1:28" x14ac:dyDescent="0.25">
      <c r="A79" s="13">
        <v>75</v>
      </c>
      <c r="B79" s="14" t="s">
        <v>304</v>
      </c>
      <c r="C79" s="20" t="s">
        <v>184</v>
      </c>
      <c r="D79" s="14" t="s">
        <v>185</v>
      </c>
      <c r="E79" s="14">
        <v>51</v>
      </c>
      <c r="F79" s="14">
        <v>32</v>
      </c>
      <c r="G79" s="14" t="s">
        <v>186</v>
      </c>
      <c r="H79" s="14">
        <v>30</v>
      </c>
      <c r="I79" s="19" t="s">
        <v>21</v>
      </c>
      <c r="J79" s="14" t="s">
        <v>210</v>
      </c>
      <c r="K79" s="14" t="s">
        <v>215</v>
      </c>
      <c r="L79" s="20" t="s">
        <v>366</v>
      </c>
      <c r="M79" s="14" t="s">
        <v>2</v>
      </c>
      <c r="N79" s="15">
        <v>34226.129999999997</v>
      </c>
      <c r="O79" s="16">
        <f t="shared" si="1"/>
        <v>564731.1449999999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4"/>
    </row>
    <row r="80" spans="1:28" x14ac:dyDescent="0.25">
      <c r="A80" s="13">
        <v>76</v>
      </c>
      <c r="B80" s="14" t="s">
        <v>305</v>
      </c>
      <c r="C80" s="20" t="s">
        <v>187</v>
      </c>
      <c r="D80" s="14" t="s">
        <v>188</v>
      </c>
      <c r="E80" s="14">
        <v>55</v>
      </c>
      <c r="F80" s="14">
        <v>35</v>
      </c>
      <c r="G80" s="14" t="s">
        <v>42</v>
      </c>
      <c r="H80" s="14">
        <v>31</v>
      </c>
      <c r="I80" s="19" t="s">
        <v>21</v>
      </c>
      <c r="J80" s="14" t="s">
        <v>210</v>
      </c>
      <c r="K80" s="14" t="s">
        <v>213</v>
      </c>
      <c r="L80" s="20" t="s">
        <v>395</v>
      </c>
      <c r="M80" s="14" t="s">
        <v>2</v>
      </c>
      <c r="N80" s="15">
        <v>36580.71</v>
      </c>
      <c r="O80" s="16">
        <f t="shared" si="1"/>
        <v>658452.78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4"/>
    </row>
    <row r="81" spans="1:28" x14ac:dyDescent="0.25">
      <c r="A81" s="13">
        <v>77</v>
      </c>
      <c r="B81" s="14" t="s">
        <v>306</v>
      </c>
      <c r="C81" s="20" t="s">
        <v>189</v>
      </c>
      <c r="D81" s="14" t="s">
        <v>190</v>
      </c>
      <c r="E81" s="14">
        <v>49</v>
      </c>
      <c r="F81" s="14">
        <v>30</v>
      </c>
      <c r="G81" s="14" t="s">
        <v>38</v>
      </c>
      <c r="H81" s="14">
        <v>30</v>
      </c>
      <c r="I81" s="19" t="s">
        <v>21</v>
      </c>
      <c r="J81" s="14" t="s">
        <v>210</v>
      </c>
      <c r="K81" s="14" t="s">
        <v>213</v>
      </c>
      <c r="L81" s="20" t="s">
        <v>396</v>
      </c>
      <c r="M81" s="14" t="s">
        <v>2</v>
      </c>
      <c r="N81" s="15">
        <v>38367.29</v>
      </c>
      <c r="O81" s="16">
        <f t="shared" si="1"/>
        <v>594692.995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4"/>
    </row>
    <row r="82" spans="1:28" x14ac:dyDescent="0.25">
      <c r="A82" s="13">
        <v>78</v>
      </c>
      <c r="B82" s="14" t="s">
        <v>307</v>
      </c>
      <c r="C82" s="20" t="s">
        <v>191</v>
      </c>
      <c r="D82" s="14" t="s">
        <v>192</v>
      </c>
      <c r="E82" s="14">
        <v>57</v>
      </c>
      <c r="F82" s="14">
        <v>33</v>
      </c>
      <c r="G82" s="14" t="s">
        <v>93</v>
      </c>
      <c r="H82" s="14">
        <v>30</v>
      </c>
      <c r="I82" s="19" t="s">
        <v>21</v>
      </c>
      <c r="J82" s="14" t="s">
        <v>210</v>
      </c>
      <c r="K82" s="14" t="s">
        <v>213</v>
      </c>
      <c r="L82" s="20" t="s">
        <v>359</v>
      </c>
      <c r="M82" s="14" t="s">
        <v>2</v>
      </c>
      <c r="N82" s="15">
        <v>34226.129999999997</v>
      </c>
      <c r="O82" s="16">
        <f t="shared" si="1"/>
        <v>581844.21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4"/>
    </row>
    <row r="83" spans="1:28" x14ac:dyDescent="0.25">
      <c r="A83" s="13">
        <v>79</v>
      </c>
      <c r="B83" s="14" t="s">
        <v>308</v>
      </c>
      <c r="C83" s="20" t="s">
        <v>193</v>
      </c>
      <c r="D83" s="14" t="s">
        <v>194</v>
      </c>
      <c r="E83" s="14">
        <v>51</v>
      </c>
      <c r="F83" s="14">
        <v>31</v>
      </c>
      <c r="G83" s="14" t="s">
        <v>38</v>
      </c>
      <c r="H83" s="14">
        <v>30</v>
      </c>
      <c r="I83" s="19" t="s">
        <v>21</v>
      </c>
      <c r="J83" s="14" t="s">
        <v>210</v>
      </c>
      <c r="K83" s="14" t="s">
        <v>213</v>
      </c>
      <c r="L83" s="20" t="s">
        <v>359</v>
      </c>
      <c r="M83" s="14" t="s">
        <v>2</v>
      </c>
      <c r="N83" s="15">
        <v>34226.129999999997</v>
      </c>
      <c r="O83" s="16">
        <f t="shared" si="1"/>
        <v>547618.07999999996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4"/>
    </row>
    <row r="84" spans="1:28" x14ac:dyDescent="0.25">
      <c r="A84" s="13">
        <v>80</v>
      </c>
      <c r="B84" s="14" t="s">
        <v>309</v>
      </c>
      <c r="C84" s="20" t="s">
        <v>195</v>
      </c>
      <c r="D84" s="14" t="s">
        <v>196</v>
      </c>
      <c r="E84" s="14">
        <v>52</v>
      </c>
      <c r="F84" s="14">
        <v>29</v>
      </c>
      <c r="G84" s="14" t="s">
        <v>65</v>
      </c>
      <c r="H84" s="14">
        <v>29</v>
      </c>
      <c r="I84" s="19" t="s">
        <v>21</v>
      </c>
      <c r="J84" s="14" t="s">
        <v>210</v>
      </c>
      <c r="K84" s="14" t="s">
        <v>213</v>
      </c>
      <c r="L84" s="20" t="s">
        <v>386</v>
      </c>
      <c r="M84" s="14" t="s">
        <v>2</v>
      </c>
      <c r="N84" s="15">
        <v>34088.120000000003</v>
      </c>
      <c r="O84" s="16">
        <f t="shared" si="1"/>
        <v>511321.80000000005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4"/>
    </row>
    <row r="85" spans="1:28" x14ac:dyDescent="0.25">
      <c r="A85" s="13">
        <v>81</v>
      </c>
      <c r="B85" s="14" t="s">
        <v>310</v>
      </c>
      <c r="C85" s="20" t="s">
        <v>197</v>
      </c>
      <c r="D85" s="14" t="s">
        <v>198</v>
      </c>
      <c r="E85" s="14">
        <v>49</v>
      </c>
      <c r="F85" s="14">
        <v>30</v>
      </c>
      <c r="G85" s="14" t="s">
        <v>199</v>
      </c>
      <c r="H85" s="14">
        <v>29</v>
      </c>
      <c r="I85" s="19" t="s">
        <v>21</v>
      </c>
      <c r="J85" s="14" t="s">
        <v>210</v>
      </c>
      <c r="K85" s="14" t="s">
        <v>215</v>
      </c>
      <c r="L85" s="20" t="s">
        <v>357</v>
      </c>
      <c r="M85" s="14" t="s">
        <v>2</v>
      </c>
      <c r="N85" s="15">
        <v>34088.120000000003</v>
      </c>
      <c r="O85" s="16">
        <f t="shared" si="1"/>
        <v>528365.86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4"/>
    </row>
    <row r="86" spans="1:28" x14ac:dyDescent="0.25">
      <c r="A86" s="13">
        <v>82</v>
      </c>
      <c r="B86" s="14" t="s">
        <v>311</v>
      </c>
      <c r="C86" s="20" t="s">
        <v>200</v>
      </c>
      <c r="D86" s="14" t="s">
        <v>201</v>
      </c>
      <c r="E86" s="14">
        <v>50</v>
      </c>
      <c r="F86" s="14">
        <v>29</v>
      </c>
      <c r="G86" s="14" t="s">
        <v>202</v>
      </c>
      <c r="H86" s="14">
        <v>29</v>
      </c>
      <c r="I86" s="19" t="s">
        <v>21</v>
      </c>
      <c r="J86" s="14" t="s">
        <v>210</v>
      </c>
      <c r="K86" s="14" t="s">
        <v>224</v>
      </c>
      <c r="L86" s="20" t="s">
        <v>380</v>
      </c>
      <c r="M86" s="14" t="s">
        <v>2</v>
      </c>
      <c r="N86" s="15">
        <v>34088.120000000003</v>
      </c>
      <c r="O86" s="16">
        <f t="shared" si="1"/>
        <v>511321.80000000005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4"/>
    </row>
    <row r="87" spans="1:28" x14ac:dyDescent="0.25">
      <c r="A87" s="13">
        <v>83</v>
      </c>
      <c r="B87" s="14" t="s">
        <v>312</v>
      </c>
      <c r="C87" s="20" t="s">
        <v>203</v>
      </c>
      <c r="D87" s="14" t="s">
        <v>204</v>
      </c>
      <c r="E87" s="14">
        <v>52</v>
      </c>
      <c r="F87" s="14">
        <v>31</v>
      </c>
      <c r="G87" s="14" t="s">
        <v>202</v>
      </c>
      <c r="H87" s="14">
        <v>29</v>
      </c>
      <c r="I87" s="19" t="s">
        <v>21</v>
      </c>
      <c r="J87" s="14" t="s">
        <v>210</v>
      </c>
      <c r="K87" s="14" t="s">
        <v>224</v>
      </c>
      <c r="L87" s="20" t="s">
        <v>367</v>
      </c>
      <c r="M87" s="14" t="s">
        <v>2</v>
      </c>
      <c r="N87" s="15">
        <v>34088.120000000003</v>
      </c>
      <c r="O87" s="16">
        <f t="shared" si="1"/>
        <v>545409.92000000004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4"/>
    </row>
    <row r="88" spans="1:28" x14ac:dyDescent="0.25">
      <c r="A88" s="13">
        <v>84</v>
      </c>
      <c r="B88" s="14" t="s">
        <v>313</v>
      </c>
      <c r="C88" s="20" t="s">
        <v>205</v>
      </c>
      <c r="D88" s="14" t="s">
        <v>206</v>
      </c>
      <c r="E88" s="14">
        <v>53</v>
      </c>
      <c r="F88" s="14">
        <v>32</v>
      </c>
      <c r="G88" s="14" t="s">
        <v>38</v>
      </c>
      <c r="H88" s="14">
        <v>30</v>
      </c>
      <c r="I88" s="19" t="s">
        <v>21</v>
      </c>
      <c r="J88" s="14" t="s">
        <v>210</v>
      </c>
      <c r="K88" s="14" t="s">
        <v>224</v>
      </c>
      <c r="L88" s="20" t="s">
        <v>364</v>
      </c>
      <c r="M88" s="14" t="s">
        <v>2</v>
      </c>
      <c r="N88" s="15">
        <v>34226.129999999997</v>
      </c>
      <c r="O88" s="16">
        <f t="shared" si="1"/>
        <v>564731.1449999999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4"/>
    </row>
    <row r="89" spans="1:28" x14ac:dyDescent="0.25">
      <c r="A89" s="13">
        <v>85</v>
      </c>
      <c r="B89" s="14" t="s">
        <v>314</v>
      </c>
      <c r="C89" s="20" t="s">
        <v>207</v>
      </c>
      <c r="D89" s="14" t="s">
        <v>208</v>
      </c>
      <c r="E89" s="14">
        <v>53</v>
      </c>
      <c r="F89" s="14">
        <v>30</v>
      </c>
      <c r="G89" s="14" t="s">
        <v>57</v>
      </c>
      <c r="H89" s="14">
        <v>29</v>
      </c>
      <c r="I89" s="19" t="s">
        <v>21</v>
      </c>
      <c r="J89" s="14" t="s">
        <v>210</v>
      </c>
      <c r="K89" s="14" t="s">
        <v>224</v>
      </c>
      <c r="L89" s="20" t="s">
        <v>397</v>
      </c>
      <c r="M89" s="14" t="s">
        <v>2</v>
      </c>
      <c r="N89" s="15">
        <v>34088.120000000003</v>
      </c>
      <c r="O89" s="16">
        <f t="shared" si="1"/>
        <v>528365.86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4"/>
    </row>
    <row r="90" spans="1:28" x14ac:dyDescent="0.25">
      <c r="A90" s="17"/>
      <c r="B90" s="18"/>
      <c r="C90" s="17"/>
      <c r="D90" s="18"/>
      <c r="E90" s="18"/>
      <c r="F90" s="18"/>
      <c r="G90" s="18"/>
      <c r="H90" s="18"/>
      <c r="I90" s="18"/>
      <c r="J90" s="18"/>
      <c r="K90" s="18"/>
      <c r="L90" s="17"/>
      <c r="M90" s="28" t="s">
        <v>354</v>
      </c>
      <c r="N90" s="29"/>
      <c r="O90" s="9">
        <f>SUM(O5:O89)</f>
        <v>47140444.459999986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</sheetData>
  <mergeCells count="2">
    <mergeCell ref="A2:O2"/>
    <mergeCell ref="M90:N90"/>
  </mergeCells>
  <pageMargins left="0.17" right="0.17" top="0.74803149606299213" bottom="0.43" header="0.31496062992125984" footer="0.31496062992125984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tabSelected="1" workbookViewId="0">
      <selection activeCell="D19" sqref="D19"/>
    </sheetView>
  </sheetViews>
  <sheetFormatPr baseColWidth="10" defaultRowHeight="15" x14ac:dyDescent="0.25"/>
  <cols>
    <col min="1" max="1" width="3.42578125" style="1" customWidth="1"/>
    <col min="2" max="2" width="9.5703125" style="1" customWidth="1"/>
    <col min="3" max="3" width="28.85546875" customWidth="1"/>
    <col min="4" max="4" width="11.28515625" style="1" customWidth="1"/>
    <col min="5" max="5" width="4.85546875" style="1" customWidth="1"/>
    <col min="6" max="6" width="7.28515625" style="1" customWidth="1"/>
    <col min="7" max="7" width="10.140625" style="1" customWidth="1"/>
    <col min="8" max="8" width="6" style="1" customWidth="1"/>
    <col min="9" max="9" width="16.140625" customWidth="1"/>
    <col min="10" max="10" width="6.85546875" style="1" customWidth="1"/>
    <col min="11" max="11" width="9.140625" style="1" customWidth="1"/>
    <col min="12" max="12" width="25" customWidth="1"/>
    <col min="13" max="13" width="5.140625" style="1" customWidth="1"/>
    <col min="14" max="14" width="11.5703125" customWidth="1"/>
    <col min="15" max="15" width="14.140625" style="1" customWidth="1"/>
  </cols>
  <sheetData>
    <row r="2" spans="1:15" ht="15.75" x14ac:dyDescent="0.25">
      <c r="A2" s="30" t="s">
        <v>417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1:15" s="2" customFormat="1" ht="25.5" customHeight="1" x14ac:dyDescent="0.25">
      <c r="A4" s="21" t="s">
        <v>326</v>
      </c>
      <c r="B4" s="22" t="s">
        <v>327</v>
      </c>
      <c r="C4" s="23" t="s">
        <v>328</v>
      </c>
      <c r="D4" s="23" t="s">
        <v>330</v>
      </c>
      <c r="E4" s="23" t="s">
        <v>329</v>
      </c>
      <c r="F4" s="23" t="s">
        <v>331</v>
      </c>
      <c r="G4" s="23" t="s">
        <v>332</v>
      </c>
      <c r="H4" s="23" t="s">
        <v>333</v>
      </c>
      <c r="I4" s="23" t="s">
        <v>334</v>
      </c>
      <c r="J4" s="11" t="s">
        <v>335</v>
      </c>
      <c r="K4" s="23" t="s">
        <v>336</v>
      </c>
      <c r="L4" s="23" t="s">
        <v>337</v>
      </c>
      <c r="M4" s="23" t="s">
        <v>347</v>
      </c>
      <c r="N4" s="23" t="s">
        <v>348</v>
      </c>
      <c r="O4" s="24" t="s">
        <v>349</v>
      </c>
    </row>
    <row r="5" spans="1:15" x14ac:dyDescent="0.25">
      <c r="A5" s="13">
        <v>1</v>
      </c>
      <c r="B5" s="14" t="s">
        <v>315</v>
      </c>
      <c r="C5" s="20" t="s">
        <v>0</v>
      </c>
      <c r="D5" s="14" t="s">
        <v>1</v>
      </c>
      <c r="E5" s="14">
        <v>77</v>
      </c>
      <c r="F5" s="14">
        <v>29</v>
      </c>
      <c r="G5" s="14" t="s">
        <v>20</v>
      </c>
      <c r="H5" s="14">
        <v>21</v>
      </c>
      <c r="I5" s="20" t="s">
        <v>414</v>
      </c>
      <c r="J5" s="14" t="s">
        <v>210</v>
      </c>
      <c r="K5" s="14" t="s">
        <v>215</v>
      </c>
      <c r="L5" s="20" t="s">
        <v>338</v>
      </c>
      <c r="M5" s="14" t="s">
        <v>2</v>
      </c>
      <c r="N5" s="16">
        <v>33945.65</v>
      </c>
      <c r="O5" s="25">
        <f>N5/2*(F5+1)</f>
        <v>509184.75</v>
      </c>
    </row>
    <row r="6" spans="1:15" x14ac:dyDescent="0.25">
      <c r="A6" s="13">
        <v>2</v>
      </c>
      <c r="B6" s="14" t="s">
        <v>316</v>
      </c>
      <c r="C6" s="20" t="s">
        <v>3</v>
      </c>
      <c r="D6" s="14" t="s">
        <v>4</v>
      </c>
      <c r="E6" s="14">
        <v>71</v>
      </c>
      <c r="F6" s="14">
        <v>21</v>
      </c>
      <c r="G6" s="13"/>
      <c r="H6" s="14">
        <v>0</v>
      </c>
      <c r="I6" s="20" t="s">
        <v>411</v>
      </c>
      <c r="J6" s="14" t="s">
        <v>280</v>
      </c>
      <c r="K6" s="14" t="s">
        <v>213</v>
      </c>
      <c r="L6" s="20" t="s">
        <v>339</v>
      </c>
      <c r="M6" s="14" t="s">
        <v>5</v>
      </c>
      <c r="N6" s="16">
        <v>0</v>
      </c>
      <c r="O6" s="25">
        <f t="shared" ref="O6:O13" si="0">N6/2*(F6+1)</f>
        <v>0</v>
      </c>
    </row>
    <row r="7" spans="1:15" x14ac:dyDescent="0.25">
      <c r="A7" s="13">
        <v>3</v>
      </c>
      <c r="B7" s="14" t="s">
        <v>317</v>
      </c>
      <c r="C7" s="20" t="s">
        <v>6</v>
      </c>
      <c r="D7" s="14" t="s">
        <v>7</v>
      </c>
      <c r="E7" s="14">
        <v>69</v>
      </c>
      <c r="F7" s="14">
        <v>26</v>
      </c>
      <c r="G7" s="13"/>
      <c r="H7" s="14">
        <v>0</v>
      </c>
      <c r="I7" s="20" t="s">
        <v>415</v>
      </c>
      <c r="J7" s="14" t="s">
        <v>318</v>
      </c>
      <c r="K7" s="14" t="s">
        <v>213</v>
      </c>
      <c r="L7" s="20" t="s">
        <v>340</v>
      </c>
      <c r="M7" s="14" t="s">
        <v>5</v>
      </c>
      <c r="N7" s="16">
        <v>0</v>
      </c>
      <c r="O7" s="25">
        <f t="shared" si="0"/>
        <v>0</v>
      </c>
    </row>
    <row r="8" spans="1:15" x14ac:dyDescent="0.25">
      <c r="A8" s="13">
        <v>4</v>
      </c>
      <c r="B8" s="14" t="s">
        <v>319</v>
      </c>
      <c r="C8" s="20" t="s">
        <v>8</v>
      </c>
      <c r="D8" s="14" t="s">
        <v>9</v>
      </c>
      <c r="E8" s="14">
        <v>79</v>
      </c>
      <c r="F8" s="14">
        <v>22</v>
      </c>
      <c r="G8" s="14" t="s">
        <v>22</v>
      </c>
      <c r="H8" s="14">
        <v>18</v>
      </c>
      <c r="I8" s="20" t="s">
        <v>416</v>
      </c>
      <c r="J8" s="14" t="s">
        <v>320</v>
      </c>
      <c r="K8" s="14" t="s">
        <v>215</v>
      </c>
      <c r="L8" s="20" t="s">
        <v>341</v>
      </c>
      <c r="M8" s="14" t="s">
        <v>2</v>
      </c>
      <c r="N8" s="16">
        <v>31086.06</v>
      </c>
      <c r="O8" s="25">
        <f t="shared" si="0"/>
        <v>357489.69</v>
      </c>
    </row>
    <row r="9" spans="1:15" x14ac:dyDescent="0.25">
      <c r="A9" s="13">
        <v>5</v>
      </c>
      <c r="B9" s="14" t="s">
        <v>321</v>
      </c>
      <c r="C9" s="20" t="s">
        <v>10</v>
      </c>
      <c r="D9" s="14" t="s">
        <v>11</v>
      </c>
      <c r="E9" s="14">
        <v>69</v>
      </c>
      <c r="F9" s="14">
        <v>23</v>
      </c>
      <c r="G9" s="14" t="s">
        <v>23</v>
      </c>
      <c r="H9" s="14">
        <v>20</v>
      </c>
      <c r="I9" s="20" t="s">
        <v>416</v>
      </c>
      <c r="J9" s="14" t="s">
        <v>320</v>
      </c>
      <c r="K9" s="14" t="s">
        <v>213</v>
      </c>
      <c r="L9" s="20" t="s">
        <v>342</v>
      </c>
      <c r="M9" s="14" t="s">
        <v>2</v>
      </c>
      <c r="N9" s="16">
        <v>31224.07</v>
      </c>
      <c r="O9" s="25">
        <f t="shared" si="0"/>
        <v>374688.83999999997</v>
      </c>
    </row>
    <row r="10" spans="1:15" x14ac:dyDescent="0.25">
      <c r="A10" s="13">
        <v>6</v>
      </c>
      <c r="B10" s="14" t="s">
        <v>322</v>
      </c>
      <c r="C10" s="20" t="s">
        <v>12</v>
      </c>
      <c r="D10" s="14" t="s">
        <v>13</v>
      </c>
      <c r="E10" s="14">
        <v>69</v>
      </c>
      <c r="F10" s="14">
        <v>27</v>
      </c>
      <c r="G10" s="13"/>
      <c r="H10" s="14">
        <v>0</v>
      </c>
      <c r="I10" s="20" t="s">
        <v>412</v>
      </c>
      <c r="J10" s="14" t="s">
        <v>210</v>
      </c>
      <c r="K10" s="14" t="s">
        <v>213</v>
      </c>
      <c r="L10" s="20" t="s">
        <v>343</v>
      </c>
      <c r="M10" s="14" t="s">
        <v>5</v>
      </c>
      <c r="N10" s="16">
        <v>28294.28</v>
      </c>
      <c r="O10" s="25">
        <f t="shared" si="0"/>
        <v>396119.92</v>
      </c>
    </row>
    <row r="11" spans="1:15" x14ac:dyDescent="0.25">
      <c r="A11" s="13">
        <v>7</v>
      </c>
      <c r="B11" s="14" t="s">
        <v>323</v>
      </c>
      <c r="C11" s="20" t="s">
        <v>14</v>
      </c>
      <c r="D11" s="14" t="s">
        <v>15</v>
      </c>
      <c r="E11" s="14">
        <v>69</v>
      </c>
      <c r="F11" s="14">
        <v>29</v>
      </c>
      <c r="G11" s="14" t="s">
        <v>24</v>
      </c>
      <c r="H11" s="14">
        <v>28</v>
      </c>
      <c r="I11" s="20" t="s">
        <v>413</v>
      </c>
      <c r="J11" s="14" t="s">
        <v>210</v>
      </c>
      <c r="K11" s="14" t="s">
        <v>213</v>
      </c>
      <c r="L11" s="20" t="s">
        <v>344</v>
      </c>
      <c r="M11" s="14" t="s">
        <v>2</v>
      </c>
      <c r="N11" s="16">
        <v>34972.699999999997</v>
      </c>
      <c r="O11" s="25">
        <f t="shared" si="0"/>
        <v>524590.5</v>
      </c>
    </row>
    <row r="12" spans="1:15" x14ac:dyDescent="0.25">
      <c r="A12" s="13">
        <v>8</v>
      </c>
      <c r="B12" s="14" t="s">
        <v>324</v>
      </c>
      <c r="C12" s="20" t="s">
        <v>16</v>
      </c>
      <c r="D12" s="14" t="s">
        <v>17</v>
      </c>
      <c r="E12" s="14">
        <v>69</v>
      </c>
      <c r="F12" s="14">
        <v>23</v>
      </c>
      <c r="G12" s="13"/>
      <c r="H12" s="14">
        <v>0</v>
      </c>
      <c r="I12" s="20" t="s">
        <v>415</v>
      </c>
      <c r="J12" s="14" t="s">
        <v>318</v>
      </c>
      <c r="K12" s="14" t="s">
        <v>213</v>
      </c>
      <c r="L12" s="20" t="s">
        <v>345</v>
      </c>
      <c r="M12" s="14" t="s">
        <v>5</v>
      </c>
      <c r="N12" s="16">
        <v>0</v>
      </c>
      <c r="O12" s="25">
        <f t="shared" si="0"/>
        <v>0</v>
      </c>
    </row>
    <row r="13" spans="1:15" x14ac:dyDescent="0.25">
      <c r="A13" s="13">
        <v>9</v>
      </c>
      <c r="B13" s="14" t="s">
        <v>325</v>
      </c>
      <c r="C13" s="20" t="s">
        <v>18</v>
      </c>
      <c r="D13" s="14" t="s">
        <v>19</v>
      </c>
      <c r="E13" s="14">
        <v>69</v>
      </c>
      <c r="F13" s="14">
        <v>29</v>
      </c>
      <c r="G13" s="13"/>
      <c r="H13" s="14">
        <v>0</v>
      </c>
      <c r="I13" s="20" t="s">
        <v>412</v>
      </c>
      <c r="J13" s="14" t="s">
        <v>210</v>
      </c>
      <c r="K13" s="14" t="s">
        <v>215</v>
      </c>
      <c r="L13" s="20" t="s">
        <v>346</v>
      </c>
      <c r="M13" s="14" t="s">
        <v>5</v>
      </c>
      <c r="N13" s="16">
        <v>28294.28</v>
      </c>
      <c r="O13" s="25">
        <f t="shared" si="0"/>
        <v>424414.19999999995</v>
      </c>
    </row>
    <row r="14" spans="1:15" x14ac:dyDescent="0.25">
      <c r="A14" s="18"/>
      <c r="B14" s="18"/>
      <c r="C14" s="17"/>
      <c r="D14" s="18"/>
      <c r="E14" s="18"/>
      <c r="F14" s="18"/>
      <c r="G14" s="18"/>
      <c r="H14" s="18"/>
      <c r="I14" s="17"/>
      <c r="J14" s="18"/>
      <c r="K14" s="18"/>
      <c r="L14" s="17"/>
      <c r="M14" s="31" t="s">
        <v>354</v>
      </c>
      <c r="N14" s="31"/>
      <c r="O14" s="26">
        <f>SUM(O5:O13)</f>
        <v>2586487.8999999994</v>
      </c>
    </row>
  </sheetData>
  <mergeCells count="2">
    <mergeCell ref="A2:O2"/>
    <mergeCell ref="M14:N14"/>
  </mergeCells>
  <pageMargins left="0.17" right="0.17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PERSONAL 30 AÑOS BASE</vt:lpstr>
      <vt:lpstr>PERSONAL 70 AÑOS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fernando.magdaleno</dc:creator>
  <cp:lastModifiedBy>Cruz Octavio Burciaga Romero</cp:lastModifiedBy>
  <cp:lastPrinted>2019-11-25T21:33:40Z</cp:lastPrinted>
  <dcterms:created xsi:type="dcterms:W3CDTF">2019-09-02T17:23:03Z</dcterms:created>
  <dcterms:modified xsi:type="dcterms:W3CDTF">2019-11-25T21:37:44Z</dcterms:modified>
</cp:coreProperties>
</file>